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D60A974D-BB05-4DAA-9979-391EF26F2E03}" xr6:coauthVersionLast="47" xr6:coauthVersionMax="47" xr10:uidLastSave="{00000000-0000-0000-0000-000000000000}"/>
  <bookViews>
    <workbookView xWindow="-120" yWindow="-120" windowWidth="29040" windowHeight="15720" xr2:uid="{8A5D7E28-3635-4569-A85E-8D6A11CCB1FB}"/>
  </bookViews>
  <sheets>
    <sheet name="Frais déplcmt_initiales" sheetId="4" r:id="rId1"/>
  </sheets>
  <externalReferences>
    <externalReference r:id="rId2"/>
  </externalReferences>
  <definedNames>
    <definedName name="_Toc234127158" localSheetId="0">'Frais déplcmt_initiales'!$A$1</definedName>
    <definedName name="Equipement">[1]Divers!$A$23:$A$26</definedName>
    <definedName name="Fonctionnement">[1]Divers!$A$11:$A$21</definedName>
    <definedName name="Revisionequipement">[1]Divers!$E$3:$E$14</definedName>
    <definedName name="Revisionfonctionnement">[1]Divers!$D$3:$D$16</definedName>
    <definedName name="Revisionpersonnel">[1]Divers!$C$3:$C$16</definedName>
    <definedName name="Soustraitance">[1]Divers!$A$28:$A$35</definedName>
    <definedName name="_xlnm.Print_Area" localSheetId="0">'Frais déplcmt_initiales'!$A$1:$N$45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4" l="1"/>
  <c r="J25" i="4"/>
  <c r="K24" i="4"/>
  <c r="J24" i="4"/>
  <c r="K23" i="4"/>
  <c r="J23" i="4"/>
  <c r="L25" i="4" l="1"/>
  <c r="N25" i="4" s="1"/>
  <c r="L24" i="4"/>
  <c r="N24" i="4" s="1"/>
  <c r="L23" i="4"/>
  <c r="N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MARLIER Julie</author>
    <author>Julie Marlier</author>
  </authors>
  <commentList>
    <comment ref="C4" authorId="0" shapeId="0" xr:uid="{7C060054-30B2-42C2-ADE5-29956BDF09E9}">
      <text>
        <r>
          <rPr>
            <b/>
            <sz val="9"/>
            <color indexed="81"/>
            <rFont val="Tahoma"/>
            <family val="2"/>
          </rPr>
          <t>MARLIER Julie:</t>
        </r>
        <r>
          <rPr>
            <sz val="9"/>
            <color indexed="81"/>
            <rFont val="Tahoma"/>
            <family val="2"/>
          </rPr>
          <t xml:space="preserve">
EX. "FHH2324-1" : Il s'agit du numéro de dossier de la fédération pour laquelle le déplacement a été effectué.</t>
        </r>
      </text>
    </comment>
    <comment ref="C5" authorId="0" shapeId="0" xr:uid="{37DB1E4D-0BCD-4654-867D-1D7733CDADF4}">
      <text>
        <r>
          <rPr>
            <b/>
            <sz val="9"/>
            <color indexed="81"/>
            <rFont val="Tahoma"/>
            <family val="2"/>
          </rPr>
          <t>MARLIER Julie:</t>
        </r>
        <r>
          <rPr>
            <sz val="9"/>
            <color indexed="81"/>
            <rFont val="Tahoma"/>
            <family val="2"/>
          </rPr>
          <t xml:space="preserve">
(nom de la personne qui a effectué le(s) déplacement(s)).</t>
        </r>
      </text>
    </comment>
    <comment ref="C6" authorId="0" shapeId="0" xr:uid="{E887BE10-A506-4E12-A081-1F7EC6304683}">
      <text>
        <r>
          <rPr>
            <b/>
            <sz val="9"/>
            <color indexed="81"/>
            <rFont val="Tahoma"/>
            <family val="2"/>
          </rPr>
          <t>MARLIER Julie:</t>
        </r>
        <r>
          <rPr>
            <sz val="9"/>
            <color indexed="81"/>
            <rFont val="Tahoma"/>
            <family val="2"/>
          </rPr>
          <t xml:space="preserve">
(adresse du domicile de la personne qui a effectué le(s) déplacement(s)). </t>
        </r>
      </text>
    </comment>
    <comment ref="I7" authorId="0" shapeId="0" xr:uid="{67E81BD6-BCC7-4E7E-849B-C2C962F4AE6E}">
      <text>
        <r>
          <rPr>
            <b/>
            <sz val="9"/>
            <color indexed="81"/>
            <rFont val="Tahoma"/>
            <family val="2"/>
          </rPr>
          <t>MARLIER Julie:</t>
        </r>
        <r>
          <rPr>
            <sz val="9"/>
            <color indexed="81"/>
            <rFont val="Tahoma"/>
            <family val="2"/>
          </rPr>
          <t xml:space="preserve">
EX. "1-FKI-456". Il s'agit de la voiture attitrée de la personne qui a effectué le(s) déplacement(s).</t>
        </r>
      </text>
    </comment>
    <comment ref="F11" authorId="1" shapeId="0" xr:uid="{EB0AC02E-C510-4D01-84FF-39007BFD1342}">
      <text>
        <r>
          <rPr>
            <b/>
            <sz val="9"/>
            <color indexed="81"/>
            <rFont val="Tahoma"/>
            <family val="2"/>
          </rPr>
          <t>Julie Marlier:</t>
        </r>
        <r>
          <rPr>
            <sz val="9"/>
            <color indexed="81"/>
            <rFont val="Tahoma"/>
            <family val="2"/>
          </rPr>
          <t xml:space="preserve">
Montant des indemnités kilométriques :
-  Du 01/07/2020 au 30/06/2021 : 0,3751 euro/km.
-  Du 01/07/2021 au 30/06/2022 : 0,3751 euro/Km.
Le montant de l'idemnité appliquée du 01/07/2022 au 30/06/2023 vous sera communiqué en temps utile.
Veuillez tenir compte des dates des déplacements effectués dans les calculs de vos déplacements en choisisant le bon taux et en adaptant la formule de la colonne "Indemnisation kilométrique".</t>
        </r>
      </text>
    </comment>
    <comment ref="A21" authorId="0" shapeId="0" xr:uid="{59D97583-77DE-4C07-A50A-8CCF66DAA8A3}">
      <text>
        <r>
          <rPr>
            <b/>
            <sz val="9"/>
            <color indexed="81"/>
            <rFont val="Tahoma"/>
            <charset val="1"/>
          </rPr>
          <t>MARLIER Julie:</t>
        </r>
        <r>
          <rPr>
            <sz val="9"/>
            <color indexed="81"/>
            <rFont val="Tahoma"/>
            <charset val="1"/>
          </rPr>
          <t xml:space="preserve">
* La référence du numéro d'activité est différente selon qu’il s’agisse d’un frais de déplacement lié à la rubrique A. ou B. : 
1) Si lié à une activité de formation spécifique ==&gt; Rubrique A : 
==&gt; « HH2324-N°fédé-n°cercle/ n°année-n°activité »  
VOIR LES CODES DE REFERENCE DANS LES LISTES DES ACTIVITES VALIDEES POUR LA PERIODE DU E-RAPPORT, DANS LES ONGLETS "4- Formateurs 2023" ET "6-Formateurs 2024", COLONNE "O".
2) Si non lié à une activité de formation spécifique ==&gt; Rubrique B : 
==&gt;« HH2324-n°fédé-n°cercle/0» pour un cercle.
==&gt; « HH2324-n°fédé/0 » pour une fédération/association indépendante</t>
        </r>
      </text>
    </comment>
    <comment ref="M21" authorId="0" shapeId="0" xr:uid="{3AC93D21-7B40-4DB0-8AE7-ADEBF69D86E6}">
      <text>
        <r>
          <rPr>
            <b/>
            <sz val="9"/>
            <color indexed="81"/>
            <rFont val="Tahoma"/>
            <family val="2"/>
          </rPr>
          <t>MARLIER Julie:</t>
        </r>
        <r>
          <rPr>
            <sz val="9"/>
            <color indexed="81"/>
            <rFont val="Tahoma"/>
            <family val="2"/>
          </rPr>
          <t xml:space="preserve">
** Veuillez annexer les tickets de parking correspondants en les numérotant suivant le code de l'activité liée suivi des initiales du formateur.
</t>
        </r>
      </text>
    </comment>
    <comment ref="E41" authorId="0" shapeId="0" xr:uid="{D723AEE5-D2EE-4AC5-8BFE-5EEE6C4FCFAF}">
      <text>
        <r>
          <rPr>
            <b/>
            <sz val="9"/>
            <color indexed="81"/>
            <rFont val="Tahoma"/>
            <family val="2"/>
          </rPr>
          <t>MARLIER Julie:</t>
        </r>
        <r>
          <rPr>
            <sz val="9"/>
            <color indexed="81"/>
            <rFont val="Tahoma"/>
            <family val="2"/>
          </rPr>
          <t xml:space="preserve">
Somme des frais kilométriques totaux sur la période 2023-2024 additionnée des frais de stationnement.</t>
        </r>
      </text>
    </comment>
  </commentList>
</comments>
</file>

<file path=xl/sharedStrings.xml><?xml version="1.0" encoding="utf-8"?>
<sst xmlns="http://schemas.openxmlformats.org/spreadsheetml/2006/main" count="100" uniqueCount="71">
  <si>
    <t xml:space="preserve"> Période du : </t>
  </si>
  <si>
    <t>au :</t>
  </si>
  <si>
    <t xml:space="preserve">N° DOSSIER : </t>
  </si>
  <si>
    <t xml:space="preserve">       ADRESSE : </t>
  </si>
  <si>
    <t xml:space="preserve"> </t>
  </si>
  <si>
    <t>Commune :</t>
  </si>
  <si>
    <t xml:space="preserve">N° immatriculation : </t>
  </si>
  <si>
    <t>(euro/km)</t>
  </si>
  <si>
    <t>Motif du déplacement</t>
  </si>
  <si>
    <t>Date</t>
  </si>
  <si>
    <t>Lieu de départ</t>
  </si>
  <si>
    <t>Destination</t>
  </si>
  <si>
    <t>Lieu de  retour</t>
  </si>
  <si>
    <t>Grand Total €</t>
  </si>
  <si>
    <t>Formation</t>
  </si>
  <si>
    <t>Domicile. Rue du Chêne 20 , 5000 Namur</t>
  </si>
  <si>
    <t xml:space="preserve">Hamois, Centre Horticole, rue Detry 5360 Hamois  </t>
  </si>
  <si>
    <t>Fonctionnement</t>
  </si>
  <si>
    <t>Yvoir, Centre Horticole, rue de la Place 5530 Yvoir</t>
  </si>
  <si>
    <t xml:space="preserve">       </t>
  </si>
  <si>
    <t xml:space="preserve"> Totaux :</t>
  </si>
  <si>
    <t xml:space="preserve">Arrêté à la somme de : </t>
  </si>
  <si>
    <t>(chiffres).</t>
  </si>
  <si>
    <t xml:space="preserve">En lettres : </t>
  </si>
  <si>
    <t>J’affirme sur l’honneur que la présente déclaration est sincère et complète.</t>
  </si>
  <si>
    <t>Signature du demandeur (nul si absent) :</t>
  </si>
  <si>
    <t>Date :</t>
  </si>
  <si>
    <t xml:space="preserve"> (A)
Kms parcourus (Aller-retour)</t>
  </si>
  <si>
    <t>https://bosa.belgium.be/fr/themes/travailler-dans-la-fonction-publique/remuneration-et-avantages/allocations-et-indemnites-13</t>
  </si>
  <si>
    <t>-- Indemnités pour moyen de transport personnel --</t>
  </si>
  <si>
    <t>Taux d'indemnisation kilométrique trimestriel (B)</t>
  </si>
  <si>
    <t>Les informations sur la mise à jour trimestrielle des taux est consultable sous l'url ci-dessous :</t>
  </si>
  <si>
    <t xml:space="preserve">Nouveau ! </t>
  </si>
  <si>
    <t>ADAPTATION NOUVELLE LEGISLATION : du 01/01/2023 au 31/03/2023 :</t>
  </si>
  <si>
    <t>ADAPTATION NOUVELLE LEGISLATION : du 01/04/2023 au 30/06/2023 :</t>
  </si>
  <si>
    <t>ADAPTATION NOUVELLE LEGISLATION : du 01/07/2023 au 30/09/2023 :</t>
  </si>
  <si>
    <t>2023-2024</t>
  </si>
  <si>
    <t xml:space="preserve">à reproduire pour chaque prestataire sollicitant le remboursement de ses frais de transport au sein de chaque association  / Fédération. </t>
  </si>
  <si>
    <t>Nom et signature du responsable de la fédération ou association indépendante bénéficiaire :</t>
  </si>
  <si>
    <t>Signature du responsable de la fédération ou association indépendante (nul si absent) :</t>
  </si>
  <si>
    <t xml:space="preserve">Date : </t>
  </si>
  <si>
    <t>CP :</t>
  </si>
  <si>
    <t xml:space="preserve"> (B)
Taux d'indem. Kilom.Trimes.</t>
  </si>
  <si>
    <t xml:space="preserve">(euro/km) </t>
  </si>
  <si>
    <t>ADAPTATION NOUVELLE LEGISLATION : du 01/10/2023 au 31/12/2023 :</t>
  </si>
  <si>
    <t>ADAPTATION NOUVELLE LEGISLATION : du 01/01/2024 au 31/03/2024 :</t>
  </si>
  <si>
    <t>ADAPTATION NOUVELLE LEGISLATION : du 01/04/2024 au 30/06/2024 :</t>
  </si>
  <si>
    <t>ADAPTATION NOUVELLE LEGISLATION : du 01/07/2024 au 30/09/2024 :</t>
  </si>
  <si>
    <t>ADAPTATION NOUVELLE LEGISLATION : du 01/10/2024 au 31/12/2024 :</t>
  </si>
  <si>
    <t xml:space="preserve">Nom et Prénom : </t>
  </si>
  <si>
    <t xml:space="preserve">Indiquez le taux d'indemnisation mentionné ici à gauche, selon la date de votre déplacemnt, dans la colonne (B) </t>
  </si>
  <si>
    <t>du tableau ci-dessous.</t>
  </si>
  <si>
    <r>
      <t xml:space="preserve">Type de frais </t>
    </r>
    <r>
      <rPr>
        <b/>
        <sz val="12"/>
        <color rgb="FF000000"/>
        <rFont val="Arial"/>
        <family val="2"/>
      </rPr>
      <t>(fonctionnement / formation)</t>
    </r>
  </si>
  <si>
    <t>est le bénéficiaire.</t>
  </si>
  <si>
    <r>
      <t xml:space="preserve">( C)
Indemn kilométrique  €
</t>
    </r>
    <r>
      <rPr>
        <b/>
        <sz val="12"/>
        <color rgb="FFFF0000"/>
        <rFont val="Arial"/>
        <family val="2"/>
      </rPr>
      <t>(= AxB)</t>
    </r>
  </si>
  <si>
    <t xml:space="preserve">Yvoir, domicile du Président, rue Grande, 1 5530 </t>
  </si>
  <si>
    <t xml:space="preserve">N° de l'activité liée*                   </t>
  </si>
  <si>
    <r>
      <t xml:space="preserve">Déclare avoir effectué les déplacements suivants dans le cadre de l’Arrêté ministériel du 31/01/2019, dont la fédération (ou association indépendante) </t>
    </r>
    <r>
      <rPr>
        <b/>
        <i/>
        <sz val="12"/>
        <rFont val="Arial"/>
        <family val="2"/>
      </rPr>
      <t xml:space="preserve">(nom) </t>
    </r>
    <r>
      <rPr>
        <b/>
        <sz val="12"/>
        <rFont val="Arial"/>
        <family val="2"/>
      </rPr>
      <t xml:space="preserve"> </t>
    </r>
  </si>
  <si>
    <t>FH2324-</t>
  </si>
  <si>
    <r>
      <rPr>
        <i/>
        <sz val="11"/>
        <color rgb="FF00B0F0"/>
        <rFont val="Arial"/>
        <family val="2"/>
      </rPr>
      <t>1-16</t>
    </r>
    <r>
      <rPr>
        <i/>
        <sz val="11"/>
        <rFont val="Arial"/>
        <family val="2"/>
      </rPr>
      <t>/</t>
    </r>
    <r>
      <rPr>
        <i/>
        <sz val="11"/>
        <color rgb="FFFF0000"/>
        <rFont val="Arial"/>
        <family val="2"/>
      </rPr>
      <t>1-1</t>
    </r>
  </si>
  <si>
    <r>
      <rPr>
        <i/>
        <sz val="11"/>
        <color rgb="FF00B0F0"/>
        <rFont val="Arial"/>
        <family val="2"/>
      </rPr>
      <t>1-12</t>
    </r>
    <r>
      <rPr>
        <i/>
        <sz val="11"/>
        <rFont val="Arial"/>
        <family val="2"/>
      </rPr>
      <t>/</t>
    </r>
    <r>
      <rPr>
        <i/>
        <sz val="11"/>
        <color rgb="FFFF0000"/>
        <rFont val="Arial"/>
        <family val="2"/>
      </rPr>
      <t>2-5</t>
    </r>
  </si>
  <si>
    <r>
      <rPr>
        <i/>
        <sz val="11"/>
        <color rgb="FF00B0F0"/>
        <rFont val="Arial"/>
        <family val="2"/>
      </rPr>
      <t>1-12</t>
    </r>
    <r>
      <rPr>
        <i/>
        <sz val="11"/>
        <rFont val="Arial"/>
        <family val="2"/>
      </rPr>
      <t>/</t>
    </r>
    <r>
      <rPr>
        <i/>
        <sz val="11"/>
        <color rgb="FFFF0000"/>
        <rFont val="Arial"/>
        <family val="2"/>
      </rPr>
      <t>0</t>
    </r>
  </si>
  <si>
    <t>Conférencier : domicile au centre de formation-formation 1-16/1-1</t>
  </si>
  <si>
    <t xml:space="preserve">Secrétariat cercle 1-12 : organisation de l'AG du Cercle </t>
  </si>
  <si>
    <t>Secrétariat cercle 1-12 : organisation de la formation 2-5</t>
  </si>
  <si>
    <r>
      <rPr>
        <vertAlign val="superscript"/>
        <sz val="12"/>
        <rFont val="Arial"/>
        <family val="2"/>
      </rPr>
      <t>1</t>
    </r>
    <r>
      <rPr>
        <sz val="12"/>
        <rFont val="Arial"/>
        <family val="2"/>
      </rPr>
      <t xml:space="preserve"> Pour frais de formation : le N° de référence de la pièce correspond à celui du 1</t>
    </r>
    <r>
      <rPr>
        <vertAlign val="superscript"/>
        <sz val="12"/>
        <rFont val="Arial"/>
        <family val="2"/>
      </rPr>
      <t>er</t>
    </r>
    <r>
      <rPr>
        <sz val="12"/>
        <rFont val="Arial"/>
        <family val="2"/>
      </rPr>
      <t xml:space="preserve"> déplacement du formulaire.</t>
    </r>
  </si>
  <si>
    <t xml:space="preserve">  Pour autres frais : voir le numéro de référence de la ligne du tableau de relevé de frais où la note de frais a été encodée dans l’e-rapport</t>
  </si>
  <si>
    <t xml:space="preserve">FORMULAIRE DE FRAIS DE DEPLACEMENT PRESTATAIRE : </t>
  </si>
  <si>
    <t xml:space="preserve">    </t>
  </si>
  <si>
    <t xml:space="preserve">  ANNEE :</t>
  </si>
  <si>
    <t>(D)
Frais de parking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</si>
</sst>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mm\-yyyy"/>
    <numFmt numFmtId="165" formatCode="#,##0.0000"/>
    <numFmt numFmtId="166" formatCode="0.0"/>
    <numFmt numFmtId="167" formatCode="#,##0.00\ &quot;€&quot;;[Red]#,##0.00\ &quot;€&quot;"/>
    <numFmt numFmtId="168" formatCode="0.0000"/>
  </numFmts>
  <fonts count="41" x14ac:knownFonts="1">
    <font>
      <sz val="11"/>
      <color theme="1"/>
      <name val="Calibri"/>
      <family val="2"/>
      <scheme val="minor"/>
    </font>
    <font>
      <sz val="10"/>
      <name val="Arial"/>
      <family val="2"/>
    </font>
    <font>
      <b/>
      <sz val="10"/>
      <name val="Arial"/>
      <family val="2"/>
    </font>
    <font>
      <sz val="11"/>
      <name val="Calibri"/>
      <family val="2"/>
      <scheme val="minor"/>
    </font>
    <font>
      <b/>
      <sz val="9"/>
      <color indexed="8"/>
      <name val="Arial"/>
      <family val="2"/>
    </font>
    <font>
      <sz val="12"/>
      <name val="Arial"/>
      <family val="2"/>
    </font>
    <font>
      <b/>
      <sz val="9"/>
      <name val="Arial"/>
      <family val="2"/>
    </font>
    <font>
      <sz val="11"/>
      <color indexed="8"/>
      <name val="Calibri"/>
      <family val="2"/>
      <scheme val="minor"/>
    </font>
    <font>
      <sz val="9"/>
      <name val="Arial"/>
      <family val="2"/>
    </font>
    <font>
      <b/>
      <sz val="11"/>
      <color indexed="8"/>
      <name val="Calibri"/>
      <family val="2"/>
      <scheme val="minor"/>
    </font>
    <font>
      <i/>
      <sz val="8"/>
      <name val="Arial"/>
      <family val="2"/>
    </font>
    <font>
      <sz val="8"/>
      <name val="Arial"/>
      <family val="2"/>
    </font>
    <font>
      <b/>
      <sz val="9"/>
      <color indexed="81"/>
      <name val="Tahoma"/>
      <family val="2"/>
    </font>
    <font>
      <sz val="9"/>
      <color indexed="81"/>
      <name val="Tahoma"/>
      <family val="2"/>
    </font>
    <font>
      <u/>
      <sz val="11"/>
      <color theme="10"/>
      <name val="Calibri"/>
      <family val="2"/>
      <scheme val="minor"/>
    </font>
    <font>
      <b/>
      <sz val="12"/>
      <color indexed="8"/>
      <name val="Calibri"/>
      <family val="2"/>
      <scheme val="minor"/>
    </font>
    <font>
      <b/>
      <u val="double"/>
      <sz val="9"/>
      <color indexed="8"/>
      <name val="Arial"/>
      <family val="2"/>
    </font>
    <font>
      <b/>
      <sz val="16"/>
      <color theme="1"/>
      <name val="Calibri"/>
      <family val="2"/>
      <scheme val="minor"/>
    </font>
    <font>
      <sz val="11"/>
      <name val="Arial"/>
      <family val="2"/>
    </font>
    <font>
      <b/>
      <sz val="12"/>
      <name val="Arial"/>
      <family val="2"/>
    </font>
    <font>
      <sz val="12"/>
      <name val="Calibri"/>
      <family val="2"/>
      <scheme val="minor"/>
    </font>
    <font>
      <b/>
      <sz val="12"/>
      <color indexed="8"/>
      <name val="Arial"/>
      <family val="2"/>
    </font>
    <font>
      <sz val="12"/>
      <color indexed="8"/>
      <name val="Arial"/>
      <family val="2"/>
    </font>
    <font>
      <b/>
      <sz val="12"/>
      <name val="Calibri"/>
      <family val="2"/>
      <scheme val="minor"/>
    </font>
    <font>
      <sz val="12"/>
      <color indexed="8"/>
      <name val="Calibri"/>
      <family val="2"/>
      <scheme val="minor"/>
    </font>
    <font>
      <i/>
      <sz val="11"/>
      <name val="Arial"/>
      <family val="2"/>
    </font>
    <font>
      <i/>
      <sz val="16"/>
      <name val="Arial"/>
      <family val="2"/>
    </font>
    <font>
      <b/>
      <sz val="12"/>
      <color rgb="FFFF0000"/>
      <name val="Arial"/>
      <family val="2"/>
    </font>
    <font>
      <b/>
      <sz val="16"/>
      <color indexed="8"/>
      <name val="Calibri"/>
      <family val="2"/>
      <scheme val="minor"/>
    </font>
    <font>
      <b/>
      <sz val="16"/>
      <color rgb="FFFF0000"/>
      <name val="Calibri"/>
      <family val="2"/>
      <scheme val="minor"/>
    </font>
    <font>
      <u/>
      <sz val="16"/>
      <color theme="10"/>
      <name val="Calibri"/>
      <family val="2"/>
      <scheme val="minor"/>
    </font>
    <font>
      <b/>
      <sz val="12"/>
      <color rgb="FF000000"/>
      <name val="Arial"/>
      <family val="2"/>
    </font>
    <font>
      <i/>
      <sz val="11"/>
      <color rgb="FF00B0F0"/>
      <name val="Arial"/>
      <family val="2"/>
    </font>
    <font>
      <i/>
      <sz val="11"/>
      <color rgb="FFFF0000"/>
      <name val="Arial"/>
      <family val="2"/>
    </font>
    <font>
      <b/>
      <i/>
      <sz val="11"/>
      <color rgb="FFFF0000"/>
      <name val="Arial"/>
      <family val="2"/>
    </font>
    <font>
      <b/>
      <sz val="16"/>
      <name val="Arial"/>
      <family val="2"/>
    </font>
    <font>
      <b/>
      <i/>
      <sz val="12"/>
      <name val="Arial"/>
      <family val="2"/>
    </font>
    <font>
      <b/>
      <u val="double"/>
      <sz val="14"/>
      <color rgb="FFFF0000"/>
      <name val="Arial"/>
      <family val="2"/>
    </font>
    <font>
      <sz val="9"/>
      <color indexed="81"/>
      <name val="Tahoma"/>
      <charset val="1"/>
    </font>
    <font>
      <b/>
      <sz val="9"/>
      <color indexed="81"/>
      <name val="Tahoma"/>
      <charset val="1"/>
    </font>
    <font>
      <vertAlign val="superscript"/>
      <sz val="12"/>
      <name val="Arial"/>
      <family val="2"/>
    </font>
  </fonts>
  <fills count="13">
    <fill>
      <patternFill patternType="none"/>
    </fill>
    <fill>
      <patternFill patternType="gray125"/>
    </fill>
    <fill>
      <patternFill patternType="solid">
        <fgColor rgb="FFB09EC8"/>
        <bgColor indexed="64"/>
      </patternFill>
    </fill>
    <fill>
      <patternFill patternType="solid">
        <fgColor rgb="FFFFFF00"/>
        <bgColor indexed="64"/>
      </patternFill>
    </fill>
    <fill>
      <patternFill patternType="solid">
        <fgColor indexed="22"/>
        <bgColor indexed="64"/>
      </patternFill>
    </fill>
    <fill>
      <patternFill patternType="solid">
        <fgColor indexed="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2"/>
        <bgColor indexed="64"/>
      </patternFill>
    </fill>
    <fill>
      <patternFill patternType="solid">
        <fgColor rgb="FF66FF33"/>
        <bgColor indexed="64"/>
      </patternFill>
    </fill>
  </fills>
  <borders count="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10"/>
      </right>
      <top/>
      <bottom/>
      <diagonal/>
    </border>
    <border>
      <left style="medium">
        <color indexed="10"/>
      </left>
      <right style="medium">
        <color indexed="10"/>
      </right>
      <top style="medium">
        <color indexed="10"/>
      </top>
      <bottom style="medium">
        <color indexed="10"/>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64"/>
      </bottom>
      <diagonal/>
    </border>
    <border>
      <left/>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style="thin">
        <color rgb="FFFF0000"/>
      </left>
      <right style="thin">
        <color indexed="64"/>
      </right>
      <top style="medium">
        <color indexed="64"/>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medium">
        <color indexed="64"/>
      </top>
      <bottom/>
      <diagonal/>
    </border>
    <border>
      <left style="thin">
        <color rgb="FFFF0000"/>
      </left>
      <right style="thin">
        <color rgb="FFFF0000"/>
      </right>
      <top style="thin">
        <color rgb="FFFF0000"/>
      </top>
      <bottom style="thin">
        <color rgb="FFFF0000"/>
      </bottom>
      <diagonal/>
    </border>
    <border>
      <left/>
      <right style="thin">
        <color rgb="FFFF0000"/>
      </right>
      <top/>
      <bottom style="double">
        <color indexed="64"/>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rgb="FFFF0000"/>
      </right>
      <top style="thin">
        <color indexed="64"/>
      </top>
      <bottom style="thin">
        <color indexed="64"/>
      </bottom>
      <diagonal/>
    </border>
    <border>
      <left style="medium">
        <color indexed="64"/>
      </left>
      <right style="thin">
        <color rgb="FFFF0000"/>
      </right>
      <top style="thin">
        <color indexed="64"/>
      </top>
      <bottom style="double">
        <color indexed="64"/>
      </bottom>
      <diagonal/>
    </border>
    <border>
      <left/>
      <right style="medium">
        <color rgb="FFFF0000"/>
      </right>
      <top/>
      <bottom style="medium">
        <color rgb="FFFF0000"/>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rgb="FFFF0000"/>
      </right>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medium">
        <color indexed="10"/>
      </right>
      <top style="double">
        <color indexed="64"/>
      </top>
      <bottom/>
      <diagonal/>
    </border>
    <border>
      <left style="medium">
        <color indexed="64"/>
      </left>
      <right style="medium">
        <color indexed="10"/>
      </right>
      <top/>
      <bottom style="thin">
        <color indexed="64"/>
      </bottom>
      <diagonal/>
    </border>
    <border>
      <left style="medium">
        <color indexed="10"/>
      </left>
      <right style="medium">
        <color indexed="10"/>
      </right>
      <top style="double">
        <color indexed="64"/>
      </top>
      <bottom/>
      <diagonal/>
    </border>
    <border>
      <left style="medium">
        <color indexed="10"/>
      </left>
      <right style="medium">
        <color indexed="10"/>
      </right>
      <top/>
      <bottom style="medium">
        <color indexed="10"/>
      </bottom>
      <diagonal/>
    </border>
    <border>
      <left style="medium">
        <color indexed="10"/>
      </left>
      <right style="thin">
        <color indexed="64"/>
      </right>
      <top style="double">
        <color indexed="64"/>
      </top>
      <bottom/>
      <diagonal/>
    </border>
    <border>
      <left style="medium">
        <color indexed="10"/>
      </left>
      <right style="thin">
        <color indexed="64"/>
      </right>
      <top/>
      <bottom style="thin">
        <color indexed="64"/>
      </bottom>
      <diagonal/>
    </border>
    <border>
      <left style="medium">
        <color indexed="64"/>
      </left>
      <right style="medium">
        <color indexed="64"/>
      </right>
      <top style="double">
        <color indexed="64"/>
      </top>
      <bottom/>
      <diagonal/>
    </border>
  </borders>
  <cellStyleXfs count="3">
    <xf numFmtId="0" fontId="0" fillId="0" borderId="0"/>
    <xf numFmtId="0" fontId="1" fillId="0" borderId="0"/>
    <xf numFmtId="0" fontId="14" fillId="0" borderId="0" applyNumberFormat="0" applyFill="0" applyBorder="0" applyAlignment="0" applyProtection="0"/>
  </cellStyleXfs>
  <cellXfs count="214">
    <xf numFmtId="0" fontId="0" fillId="0" borderId="0" xfId="0"/>
    <xf numFmtId="165" fontId="9" fillId="5" borderId="12" xfId="1" applyNumberFormat="1" applyFont="1" applyFill="1" applyBorder="1" applyAlignment="1" applyProtection="1">
      <alignment horizontal="center" vertical="center" wrapText="1"/>
      <protection locked="0"/>
    </xf>
    <xf numFmtId="0" fontId="11" fillId="0" borderId="38" xfId="1" applyFont="1" applyBorder="1" applyAlignment="1" applyProtection="1">
      <alignment horizontal="left" vertical="center" wrapText="1"/>
      <protection locked="0"/>
    </xf>
    <xf numFmtId="164" fontId="11" fillId="0" borderId="40" xfId="1" applyNumberFormat="1" applyFont="1" applyBorder="1" applyAlignment="1" applyProtection="1">
      <alignment horizontal="left" vertical="center" wrapText="1"/>
      <protection locked="0"/>
    </xf>
    <xf numFmtId="0" fontId="11" fillId="0" borderId="40" xfId="1" applyFont="1" applyBorder="1" applyAlignment="1" applyProtection="1">
      <alignment vertical="center" wrapText="1"/>
      <protection locked="0"/>
    </xf>
    <xf numFmtId="166" fontId="11" fillId="0" borderId="38" xfId="1" applyNumberFormat="1" applyFont="1" applyBorder="1" applyAlignment="1" applyProtection="1">
      <alignment vertical="center" wrapText="1"/>
      <protection locked="0"/>
    </xf>
    <xf numFmtId="2" fontId="11" fillId="0" borderId="4" xfId="1" applyNumberFormat="1" applyFont="1" applyBorder="1" applyAlignment="1" applyProtection="1">
      <alignment vertical="center" wrapText="1"/>
      <protection locked="0"/>
    </xf>
    <xf numFmtId="0" fontId="11" fillId="0" borderId="6" xfId="1" applyFont="1" applyBorder="1" applyAlignment="1" applyProtection="1">
      <alignment vertical="center" wrapText="1"/>
      <protection locked="0"/>
    </xf>
    <xf numFmtId="0" fontId="1" fillId="0" borderId="0" xfId="1" applyAlignment="1">
      <alignment vertical="center"/>
    </xf>
    <xf numFmtId="0" fontId="2" fillId="0" borderId="0" xfId="1" applyFont="1" applyAlignment="1">
      <alignment vertical="center"/>
    </xf>
    <xf numFmtId="0" fontId="1" fillId="0" borderId="4" xfId="1" applyBorder="1" applyAlignment="1">
      <alignment vertical="center"/>
    </xf>
    <xf numFmtId="0" fontId="5" fillId="0" borderId="0" xfId="1" applyFont="1" applyAlignment="1">
      <alignment horizontal="right" vertical="center" wrapText="1"/>
    </xf>
    <xf numFmtId="0" fontId="4" fillId="0" borderId="0" xfId="1" applyFont="1" applyAlignment="1">
      <alignment vertical="center" wrapText="1"/>
    </xf>
    <xf numFmtId="0" fontId="14" fillId="0" borderId="0" xfId="2" applyAlignment="1" applyProtection="1">
      <alignment vertical="top" wrapText="1"/>
    </xf>
    <xf numFmtId="0" fontId="1" fillId="0" borderId="0" xfId="1" applyAlignment="1">
      <alignment horizontal="justify" vertical="center" wrapText="1"/>
    </xf>
    <xf numFmtId="0" fontId="6" fillId="0" borderId="15" xfId="1" applyFont="1" applyBorder="1" applyAlignment="1">
      <alignment horizontal="right" vertical="center" wrapText="1"/>
    </xf>
    <xf numFmtId="0" fontId="5" fillId="0" borderId="0" xfId="1" applyFont="1" applyAlignment="1">
      <alignment horizontal="right" vertical="center"/>
    </xf>
    <xf numFmtId="0" fontId="16" fillId="0" borderId="0" xfId="1" applyFont="1" applyAlignment="1">
      <alignment horizontal="right" vertical="center" shrinkToFit="1"/>
    </xf>
    <xf numFmtId="0" fontId="14" fillId="0" borderId="59" xfId="2" applyBorder="1" applyAlignment="1" applyProtection="1">
      <alignment vertical="top" wrapText="1"/>
    </xf>
    <xf numFmtId="0" fontId="6" fillId="0" borderId="0" xfId="1" applyFont="1" applyAlignment="1">
      <alignment horizontal="left" wrapText="1"/>
    </xf>
    <xf numFmtId="0" fontId="5" fillId="0" borderId="0" xfId="1" applyFont="1" applyAlignment="1">
      <alignment vertical="center" wrapText="1"/>
    </xf>
    <xf numFmtId="0" fontId="4" fillId="0" borderId="0" xfId="1" applyFont="1" applyAlignment="1">
      <alignment horizontal="right" vertical="center" shrinkToFit="1"/>
    </xf>
    <xf numFmtId="0" fontId="1" fillId="0" borderId="15" xfId="1" applyBorder="1" applyAlignment="1">
      <alignment vertical="center"/>
    </xf>
    <xf numFmtId="0" fontId="5" fillId="0" borderId="0" xfId="1" applyFont="1" applyAlignment="1">
      <alignment vertical="center"/>
    </xf>
    <xf numFmtId="164" fontId="20" fillId="4" borderId="5" xfId="1" applyNumberFormat="1" applyFont="1" applyFill="1" applyBorder="1" applyAlignment="1" applyProtection="1">
      <alignment horizontal="center" vertical="center"/>
      <protection locked="0"/>
    </xf>
    <xf numFmtId="0" fontId="22" fillId="4" borderId="5" xfId="1" applyFont="1" applyFill="1" applyBorder="1" applyAlignment="1" applyProtection="1">
      <alignment horizontal="center" vertical="center" wrapText="1"/>
      <protection locked="0"/>
    </xf>
    <xf numFmtId="0" fontId="21" fillId="0" borderId="0" xfId="1" applyFont="1" applyAlignment="1">
      <alignment horizontal="right" vertical="center" shrinkToFit="1"/>
    </xf>
    <xf numFmtId="0" fontId="21" fillId="0" borderId="5" xfId="1" applyFont="1" applyBorder="1" applyAlignment="1">
      <alignment horizontal="center" vertical="center" wrapText="1"/>
    </xf>
    <xf numFmtId="165" fontId="28" fillId="5" borderId="12" xfId="1" applyNumberFormat="1" applyFont="1" applyFill="1" applyBorder="1" applyAlignment="1">
      <alignment horizontal="center" vertical="center" wrapText="1"/>
    </xf>
    <xf numFmtId="0" fontId="21" fillId="0" borderId="0" xfId="1" applyFont="1" applyAlignment="1">
      <alignment vertical="center" wrapText="1"/>
    </xf>
    <xf numFmtId="0" fontId="25" fillId="7" borderId="26" xfId="1" applyFont="1" applyFill="1" applyBorder="1" applyAlignment="1">
      <alignment horizontal="left" vertical="center" wrapText="1"/>
    </xf>
    <xf numFmtId="14" fontId="34" fillId="7" borderId="29" xfId="1" applyNumberFormat="1" applyFont="1" applyFill="1" applyBorder="1" applyAlignment="1">
      <alignment horizontal="left" vertical="center" wrapText="1"/>
    </xf>
    <xf numFmtId="0" fontId="25" fillId="7" borderId="30" xfId="1" applyFont="1" applyFill="1" applyBorder="1" applyAlignment="1">
      <alignment vertical="center" wrapText="1"/>
    </xf>
    <xf numFmtId="0" fontId="25" fillId="7" borderId="62" xfId="1" applyFont="1" applyFill="1" applyBorder="1" applyAlignment="1">
      <alignment vertical="center" wrapText="1"/>
    </xf>
    <xf numFmtId="166" fontId="25" fillId="7" borderId="63" xfId="1" applyNumberFormat="1" applyFont="1" applyFill="1" applyBorder="1" applyAlignment="1">
      <alignment vertical="center" wrapText="1"/>
    </xf>
    <xf numFmtId="168" fontId="34" fillId="7" borderId="56" xfId="1" applyNumberFormat="1" applyFont="1" applyFill="1" applyBorder="1" applyAlignment="1">
      <alignment vertical="center" wrapText="1"/>
    </xf>
    <xf numFmtId="0" fontId="25" fillId="7" borderId="54" xfId="1" applyFont="1" applyFill="1" applyBorder="1" applyAlignment="1">
      <alignment vertical="center" wrapText="1"/>
    </xf>
    <xf numFmtId="2" fontId="25" fillId="7" borderId="27" xfId="1" applyNumberFormat="1" applyFont="1" applyFill="1" applyBorder="1" applyAlignment="1">
      <alignment vertical="center" wrapText="1"/>
    </xf>
    <xf numFmtId="2" fontId="25" fillId="7" borderId="28" xfId="1" applyNumberFormat="1" applyFont="1" applyFill="1" applyBorder="1" applyAlignment="1">
      <alignment vertical="center" wrapText="1"/>
    </xf>
    <xf numFmtId="0" fontId="25" fillId="7" borderId="31" xfId="1" applyFont="1" applyFill="1" applyBorder="1" applyAlignment="1">
      <alignment horizontal="left" vertical="center" wrapText="1"/>
    </xf>
    <xf numFmtId="14" fontId="34" fillId="7" borderId="8" xfId="1" applyNumberFormat="1" applyFont="1" applyFill="1" applyBorder="1" applyAlignment="1">
      <alignment horizontal="left" vertical="center" wrapText="1"/>
    </xf>
    <xf numFmtId="0" fontId="25" fillId="7" borderId="5" xfId="1" applyFont="1" applyFill="1" applyBorder="1" applyAlignment="1">
      <alignment vertical="center" wrapText="1"/>
    </xf>
    <xf numFmtId="0" fontId="25" fillId="7" borderId="6" xfId="1" applyFont="1" applyFill="1" applyBorder="1" applyAlignment="1">
      <alignment vertical="center" wrapText="1"/>
    </xf>
    <xf numFmtId="166" fontId="25" fillId="7" borderId="64" xfId="1" applyNumberFormat="1" applyFont="1" applyFill="1" applyBorder="1" applyAlignment="1">
      <alignment vertical="center" wrapText="1"/>
    </xf>
    <xf numFmtId="168" fontId="34" fillId="7" borderId="57" xfId="1" applyNumberFormat="1" applyFont="1" applyFill="1" applyBorder="1" applyAlignment="1">
      <alignment vertical="center" wrapText="1"/>
    </xf>
    <xf numFmtId="0" fontId="25" fillId="7" borderId="55" xfId="1" applyFont="1" applyFill="1" applyBorder="1" applyAlignment="1">
      <alignment vertical="center" wrapText="1"/>
    </xf>
    <xf numFmtId="2" fontId="25" fillId="7" borderId="6" xfId="1" applyNumberFormat="1" applyFont="1" applyFill="1" applyBorder="1" applyAlignment="1">
      <alignment vertical="center" wrapText="1"/>
    </xf>
    <xf numFmtId="2" fontId="25" fillId="7" borderId="32" xfId="1" applyNumberFormat="1" applyFont="1" applyFill="1" applyBorder="1" applyAlignment="1">
      <alignment vertical="center" wrapText="1"/>
    </xf>
    <xf numFmtId="0" fontId="25" fillId="7" borderId="33" xfId="1" applyFont="1" applyFill="1" applyBorder="1" applyAlignment="1">
      <alignment horizontal="left" vertical="center" wrapText="1"/>
    </xf>
    <xf numFmtId="14" fontId="34" fillId="7" borderId="36" xfId="1" applyNumberFormat="1" applyFont="1" applyFill="1" applyBorder="1" applyAlignment="1">
      <alignment horizontal="left" vertical="center" wrapText="1"/>
    </xf>
    <xf numFmtId="0" fontId="25" fillId="7" borderId="37" xfId="1" applyFont="1" applyFill="1" applyBorder="1" applyAlignment="1">
      <alignment vertical="center" wrapText="1"/>
    </xf>
    <xf numFmtId="0" fontId="25" fillId="7" borderId="34" xfId="1" applyFont="1" applyFill="1" applyBorder="1" applyAlignment="1">
      <alignment vertical="center" wrapText="1"/>
    </xf>
    <xf numFmtId="166" fontId="25" fillId="7" borderId="65" xfId="1" applyNumberFormat="1" applyFont="1" applyFill="1" applyBorder="1" applyAlignment="1">
      <alignment vertical="center" wrapText="1"/>
    </xf>
    <xf numFmtId="168" fontId="34" fillId="7" borderId="58" xfId="1" applyNumberFormat="1" applyFont="1" applyFill="1" applyBorder="1" applyAlignment="1">
      <alignment vertical="center" wrapText="1"/>
    </xf>
    <xf numFmtId="0" fontId="25" fillId="7" borderId="36" xfId="1" applyFont="1" applyFill="1" applyBorder="1" applyAlignment="1">
      <alignment vertical="center" wrapText="1"/>
    </xf>
    <xf numFmtId="2" fontId="25" fillId="7" borderId="34" xfId="1" applyNumberFormat="1" applyFont="1" applyFill="1" applyBorder="1" applyAlignment="1">
      <alignment vertical="center" wrapText="1"/>
    </xf>
    <xf numFmtId="2" fontId="25" fillId="7" borderId="35" xfId="1" applyNumberFormat="1" applyFont="1" applyFill="1" applyBorder="1" applyAlignment="1">
      <alignment vertical="center" wrapText="1"/>
    </xf>
    <xf numFmtId="0" fontId="5" fillId="0" borderId="0" xfId="1" applyFont="1" applyAlignment="1">
      <alignment horizontal="left"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22" fillId="0" borderId="0" xfId="1" applyFont="1" applyAlignment="1">
      <alignment horizontal="justify" vertical="center"/>
    </xf>
    <xf numFmtId="0" fontId="5" fillId="0" borderId="0" xfId="1" applyFont="1" applyAlignment="1">
      <alignment horizontal="right" vertical="center" shrinkToFit="1"/>
    </xf>
    <xf numFmtId="0" fontId="5" fillId="0" borderId="0" xfId="1" applyFont="1" applyAlignment="1" applyProtection="1">
      <alignment vertical="center"/>
      <protection locked="0"/>
    </xf>
    <xf numFmtId="0" fontId="22" fillId="0" borderId="0" xfId="1" applyFont="1" applyAlignment="1">
      <alignment horizontal="right" vertical="center"/>
    </xf>
    <xf numFmtId="166" fontId="5" fillId="0" borderId="1" xfId="1" applyNumberFormat="1" applyFont="1" applyBorder="1" applyAlignment="1">
      <alignment vertical="center" wrapText="1"/>
    </xf>
    <xf numFmtId="2" fontId="5" fillId="0" borderId="44" xfId="1" applyNumberFormat="1" applyFont="1" applyBorder="1" applyAlignment="1">
      <alignment vertical="center" wrapText="1"/>
    </xf>
    <xf numFmtId="2" fontId="19" fillId="0" borderId="1" xfId="1" applyNumberFormat="1" applyFont="1" applyBorder="1" applyAlignment="1">
      <alignment vertical="center" wrapText="1"/>
    </xf>
    <xf numFmtId="0" fontId="35" fillId="0" borderId="43" xfId="1" applyFont="1" applyBorder="1" applyAlignment="1">
      <alignment horizontal="right" vertical="center" wrapText="1"/>
    </xf>
    <xf numFmtId="167" fontId="19" fillId="8" borderId="5" xfId="1" applyNumberFormat="1" applyFont="1" applyFill="1" applyBorder="1" applyAlignment="1">
      <alignment horizontal="center" vertical="center" wrapText="1"/>
    </xf>
    <xf numFmtId="2" fontId="19" fillId="8" borderId="44" xfId="1" applyNumberFormat="1" applyFont="1" applyFill="1" applyBorder="1" applyAlignment="1">
      <alignment vertical="center" wrapText="1"/>
    </xf>
    <xf numFmtId="2" fontId="11" fillId="9" borderId="39" xfId="1" applyNumberFormat="1" applyFont="1" applyFill="1" applyBorder="1" applyAlignment="1">
      <alignment vertical="center" wrapText="1"/>
    </xf>
    <xf numFmtId="0" fontId="3" fillId="11" borderId="5" xfId="1" applyFont="1" applyFill="1" applyBorder="1" applyAlignment="1" applyProtection="1">
      <alignment horizontal="left" vertical="center" wrapText="1"/>
      <protection locked="0"/>
    </xf>
    <xf numFmtId="0" fontId="7" fillId="11" borderId="5" xfId="1" applyFont="1" applyFill="1" applyBorder="1" applyAlignment="1" applyProtection="1">
      <alignment horizontal="center" vertical="center" wrapText="1"/>
      <protection locked="0"/>
    </xf>
    <xf numFmtId="0" fontId="5" fillId="11" borderId="6" xfId="1" applyFont="1" applyFill="1" applyBorder="1" applyAlignment="1" applyProtection="1">
      <alignment horizontal="left" vertical="center" wrapText="1"/>
      <protection locked="0"/>
    </xf>
    <xf numFmtId="0" fontId="5" fillId="11" borderId="5" xfId="1" applyFont="1" applyFill="1" applyBorder="1" applyAlignment="1">
      <alignment vertical="center"/>
    </xf>
    <xf numFmtId="0" fontId="10" fillId="11" borderId="42" xfId="1" applyFont="1" applyFill="1" applyBorder="1" applyAlignment="1">
      <alignment vertical="center" wrapText="1"/>
    </xf>
    <xf numFmtId="0" fontId="19" fillId="0" borderId="0" xfId="1" applyFont="1" applyAlignment="1">
      <alignment horizontal="right" vertical="center"/>
    </xf>
    <xf numFmtId="0" fontId="21" fillId="0" borderId="0" xfId="1" applyFont="1" applyAlignment="1">
      <alignment horizontal="right" vertical="center" wrapText="1"/>
    </xf>
    <xf numFmtId="0" fontId="1" fillId="0" borderId="0" xfId="1" applyAlignment="1">
      <alignment vertical="center" wrapText="1"/>
    </xf>
    <xf numFmtId="0" fontId="27" fillId="0" borderId="0" xfId="1" applyFont="1" applyAlignment="1">
      <alignment horizontal="right" vertical="center" shrinkToFit="1"/>
    </xf>
    <xf numFmtId="165" fontId="28" fillId="0" borderId="0" xfId="1" applyNumberFormat="1" applyFont="1" applyAlignment="1">
      <alignment horizontal="center" vertical="center" wrapText="1"/>
    </xf>
    <xf numFmtId="0" fontId="5" fillId="12" borderId="0" xfId="1" applyFont="1" applyFill="1" applyAlignment="1">
      <alignment vertical="center"/>
    </xf>
    <xf numFmtId="0" fontId="1" fillId="12" borderId="0" xfId="1" applyFill="1" applyAlignment="1">
      <alignment vertical="center"/>
    </xf>
    <xf numFmtId="0" fontId="25" fillId="7" borderId="75" xfId="1" applyFont="1" applyFill="1" applyBorder="1" applyAlignment="1">
      <alignment vertical="center" wrapText="1"/>
    </xf>
    <xf numFmtId="0" fontId="25" fillId="7" borderId="76" xfId="1" applyFont="1" applyFill="1" applyBorder="1" applyAlignment="1">
      <alignment vertical="center" wrapText="1"/>
    </xf>
    <xf numFmtId="0" fontId="25" fillId="7" borderId="77" xfId="1" applyFont="1" applyFill="1" applyBorder="1" applyAlignment="1">
      <alignment vertical="center" wrapText="1"/>
    </xf>
    <xf numFmtId="0" fontId="11" fillId="0" borderId="21" xfId="1" applyFont="1" applyBorder="1" applyAlignment="1" applyProtection="1">
      <alignment horizontal="left" vertical="center" wrapText="1"/>
      <protection locked="0"/>
    </xf>
    <xf numFmtId="164" fontId="18" fillId="0" borderId="78" xfId="1" applyNumberFormat="1" applyFont="1" applyBorder="1" applyAlignment="1" applyProtection="1">
      <alignment vertical="center" wrapText="1"/>
      <protection locked="0"/>
    </xf>
    <xf numFmtId="49" fontId="25" fillId="7" borderId="63" xfId="1" applyNumberFormat="1" applyFont="1" applyFill="1" applyBorder="1" applyAlignment="1">
      <alignment vertical="center" wrapText="1"/>
    </xf>
    <xf numFmtId="49" fontId="25" fillId="7" borderId="7" xfId="1" applyNumberFormat="1" applyFont="1" applyFill="1" applyBorder="1" applyAlignment="1">
      <alignment vertical="center" wrapText="1"/>
    </xf>
    <xf numFmtId="49" fontId="25" fillId="7" borderId="79" xfId="1" applyNumberFormat="1" applyFont="1" applyFill="1" applyBorder="1" applyAlignment="1">
      <alignment vertical="center" wrapText="1"/>
    </xf>
    <xf numFmtId="49" fontId="11" fillId="0" borderId="4" xfId="1" applyNumberFormat="1" applyFont="1" applyBorder="1" applyAlignment="1" applyProtection="1">
      <alignment vertical="center" wrapText="1"/>
      <protection locked="0"/>
    </xf>
    <xf numFmtId="49" fontId="11" fillId="0" borderId="22" xfId="1" applyNumberFormat="1" applyFont="1" applyBorder="1" applyAlignment="1" applyProtection="1">
      <alignment vertical="center" wrapText="1"/>
      <protection locked="0"/>
    </xf>
    <xf numFmtId="0" fontId="18" fillId="0" borderId="0" xfId="1" applyFont="1" applyAlignment="1">
      <alignment vertical="center" wrapText="1"/>
    </xf>
    <xf numFmtId="0" fontId="19" fillId="0" borderId="0" xfId="1" applyFont="1" applyAlignment="1">
      <alignment vertical="center"/>
    </xf>
    <xf numFmtId="49" fontId="21" fillId="9" borderId="13" xfId="1" applyNumberFormat="1" applyFont="1" applyFill="1" applyBorder="1" applyAlignment="1">
      <alignment horizontal="center" vertical="center" wrapText="1"/>
    </xf>
    <xf numFmtId="49" fontId="21" fillId="9" borderId="20" xfId="1" applyNumberFormat="1" applyFont="1" applyFill="1" applyBorder="1" applyAlignment="1">
      <alignment horizontal="center" vertical="center" wrapText="1"/>
    </xf>
    <xf numFmtId="0" fontId="5" fillId="11" borderId="6" xfId="1" applyFont="1" applyFill="1" applyBorder="1" applyAlignment="1" applyProtection="1">
      <alignment horizontal="left" vertical="center" wrapText="1"/>
      <protection locked="0"/>
    </xf>
    <xf numFmtId="0" fontId="5" fillId="11" borderId="7" xfId="1" applyFont="1" applyFill="1" applyBorder="1" applyAlignment="1" applyProtection="1">
      <alignment horizontal="left" vertical="center" wrapText="1"/>
      <protection locked="0"/>
    </xf>
    <xf numFmtId="0" fontId="5" fillId="11" borderId="8" xfId="1" applyFont="1" applyFill="1" applyBorder="1" applyAlignment="1" applyProtection="1">
      <alignment horizontal="left" vertical="center" wrapText="1"/>
      <protection locked="0"/>
    </xf>
    <xf numFmtId="0" fontId="5" fillId="11" borderId="6" xfId="1" applyFont="1" applyFill="1" applyBorder="1" applyAlignment="1">
      <alignment horizontal="center" vertical="center"/>
    </xf>
    <xf numFmtId="0" fontId="5" fillId="11" borderId="8" xfId="1" applyFont="1" applyFill="1" applyBorder="1" applyAlignment="1">
      <alignment horizontal="center" vertical="center"/>
    </xf>
    <xf numFmtId="164" fontId="22" fillId="11" borderId="6" xfId="1" applyNumberFormat="1" applyFont="1" applyFill="1" applyBorder="1" applyAlignment="1" applyProtection="1">
      <alignment horizontal="center" vertical="center" wrapText="1"/>
      <protection locked="0"/>
    </xf>
    <xf numFmtId="164" fontId="22" fillId="11" borderId="8" xfId="1" applyNumberFormat="1" applyFont="1" applyFill="1" applyBorder="1" applyAlignment="1" applyProtection="1">
      <alignment horizontal="center" vertical="center" wrapText="1"/>
      <protection locked="0"/>
    </xf>
    <xf numFmtId="0" fontId="22" fillId="0" borderId="0" xfId="1" applyFont="1" applyAlignment="1">
      <alignment horizontal="center" vertical="center"/>
    </xf>
    <xf numFmtId="49" fontId="19" fillId="6" borderId="19" xfId="1" applyNumberFormat="1" applyFont="1" applyFill="1" applyBorder="1" applyAlignment="1">
      <alignment horizontal="center" vertical="center" wrapText="1"/>
    </xf>
    <xf numFmtId="49" fontId="19" fillId="6" borderId="25" xfId="1" applyNumberFormat="1" applyFont="1" applyFill="1" applyBorder="1" applyAlignment="1">
      <alignment horizontal="center" vertical="center" wrapText="1"/>
    </xf>
    <xf numFmtId="49" fontId="21" fillId="10" borderId="17" xfId="1" applyNumberFormat="1" applyFont="1" applyFill="1" applyBorder="1" applyAlignment="1">
      <alignment horizontal="center" vertical="center" wrapText="1"/>
    </xf>
    <xf numFmtId="49" fontId="21" fillId="10" borderId="24" xfId="1" applyNumberFormat="1" applyFont="1" applyFill="1" applyBorder="1" applyAlignment="1">
      <alignment horizontal="center" vertical="center" wrapText="1"/>
    </xf>
    <xf numFmtId="0" fontId="25" fillId="7" borderId="27" xfId="1" applyFont="1" applyFill="1" applyBorder="1" applyAlignment="1">
      <alignment horizontal="left" vertical="center" wrapText="1"/>
    </xf>
    <xf numFmtId="0" fontId="25" fillId="7" borderId="68" xfId="1" applyFont="1" applyFill="1" applyBorder="1" applyAlignment="1">
      <alignment horizontal="left" vertical="center" wrapText="1"/>
    </xf>
    <xf numFmtId="0" fontId="25" fillId="7" borderId="6" xfId="1" applyFont="1" applyFill="1" applyBorder="1" applyAlignment="1">
      <alignment horizontal="left" vertical="center" wrapText="1"/>
    </xf>
    <xf numFmtId="0" fontId="25" fillId="7" borderId="69" xfId="1" applyFont="1" applyFill="1" applyBorder="1" applyAlignment="1">
      <alignment horizontal="left" vertical="center" wrapText="1"/>
    </xf>
    <xf numFmtId="0" fontId="25" fillId="7" borderId="34" xfId="1" applyFont="1" applyFill="1" applyBorder="1" applyAlignment="1">
      <alignment horizontal="left" vertical="center" wrapText="1"/>
    </xf>
    <xf numFmtId="0" fontId="25" fillId="7" borderId="70" xfId="1" applyFont="1" applyFill="1" applyBorder="1" applyAlignment="1">
      <alignment horizontal="left" vertical="center" wrapText="1"/>
    </xf>
    <xf numFmtId="0" fontId="11" fillId="0" borderId="6" xfId="1" applyFont="1" applyBorder="1" applyAlignment="1" applyProtection="1">
      <alignment horizontal="center" vertical="center" wrapText="1"/>
      <protection locked="0"/>
    </xf>
    <xf numFmtId="0" fontId="11" fillId="0" borderId="69" xfId="1" applyFont="1" applyBorder="1" applyAlignment="1" applyProtection="1">
      <alignment horizontal="center" vertical="center" wrapText="1"/>
      <protection locked="0"/>
    </xf>
    <xf numFmtId="0" fontId="11" fillId="0" borderId="71" xfId="1" applyFont="1" applyBorder="1" applyAlignment="1" applyProtection="1">
      <alignment horizontal="center" vertical="center" wrapText="1"/>
      <protection locked="0"/>
    </xf>
    <xf numFmtId="0" fontId="11" fillId="0" borderId="72" xfId="1" applyFont="1" applyBorder="1" applyAlignment="1" applyProtection="1">
      <alignment horizontal="center" vertical="center" wrapText="1"/>
      <protection locked="0"/>
    </xf>
    <xf numFmtId="49" fontId="21" fillId="10" borderId="16" xfId="1" applyNumberFormat="1" applyFont="1" applyFill="1" applyBorder="1" applyAlignment="1">
      <alignment horizontal="center" vertical="center" wrapText="1"/>
    </xf>
    <xf numFmtId="49" fontId="21" fillId="10" borderId="23" xfId="1" applyNumberFormat="1" applyFont="1" applyFill="1" applyBorder="1" applyAlignment="1">
      <alignment horizontal="center" vertical="center" wrapText="1"/>
    </xf>
    <xf numFmtId="49" fontId="21" fillId="10" borderId="18" xfId="1" applyNumberFormat="1" applyFont="1" applyFill="1" applyBorder="1" applyAlignment="1">
      <alignment horizontal="center" vertical="center" wrapText="1"/>
    </xf>
    <xf numFmtId="49" fontId="21" fillId="10" borderId="43" xfId="1" applyNumberFormat="1" applyFont="1" applyFill="1" applyBorder="1" applyAlignment="1">
      <alignment horizontal="center" vertical="center" wrapText="1"/>
    </xf>
    <xf numFmtId="49" fontId="21" fillId="10" borderId="25" xfId="1" applyNumberFormat="1" applyFont="1" applyFill="1" applyBorder="1" applyAlignment="1">
      <alignment horizontal="center" vertical="center" wrapText="1"/>
    </xf>
    <xf numFmtId="49" fontId="21" fillId="10" borderId="67" xfId="1" applyNumberFormat="1" applyFont="1" applyFill="1" applyBorder="1" applyAlignment="1">
      <alignment horizontal="center" vertical="center" wrapText="1"/>
    </xf>
    <xf numFmtId="0" fontId="27" fillId="0" borderId="0" xfId="1" applyFont="1" applyAlignment="1">
      <alignment horizontal="right" vertical="center" shrinkToFit="1"/>
    </xf>
    <xf numFmtId="0" fontId="27" fillId="0" borderId="11" xfId="1" applyFont="1" applyBorder="1" applyAlignment="1">
      <alignment horizontal="right" vertical="center" shrinkToFit="1"/>
    </xf>
    <xf numFmtId="165" fontId="29" fillId="5" borderId="53" xfId="1" applyNumberFormat="1" applyFont="1" applyFill="1" applyBorder="1" applyAlignment="1">
      <alignment horizontal="center" wrapText="1"/>
    </xf>
    <xf numFmtId="165" fontId="28" fillId="5" borderId="0" xfId="1" applyNumberFormat="1" applyFont="1" applyFill="1" applyAlignment="1">
      <alignment horizontal="center" wrapText="1"/>
    </xf>
    <xf numFmtId="165" fontId="28" fillId="5" borderId="11" xfId="1" applyNumberFormat="1" applyFont="1" applyFill="1" applyBorder="1" applyAlignment="1">
      <alignment horizontal="center" wrapText="1"/>
    </xf>
    <xf numFmtId="165" fontId="29" fillId="5" borderId="59" xfId="1" applyNumberFormat="1" applyFont="1" applyFill="1" applyBorder="1" applyAlignment="1">
      <alignment horizontal="left" vertical="center" wrapText="1"/>
    </xf>
    <xf numFmtId="165" fontId="29" fillId="5" borderId="0" xfId="1" applyNumberFormat="1" applyFont="1" applyFill="1" applyAlignment="1">
      <alignment horizontal="left" vertical="center" wrapText="1"/>
    </xf>
    <xf numFmtId="165" fontId="29" fillId="5" borderId="80" xfId="1" applyNumberFormat="1" applyFont="1" applyFill="1" applyBorder="1" applyAlignment="1">
      <alignment horizontal="left" vertical="center" wrapText="1"/>
    </xf>
    <xf numFmtId="165" fontId="29" fillId="5" borderId="60" xfId="1" applyNumberFormat="1" applyFont="1" applyFill="1" applyBorder="1" applyAlignment="1">
      <alignment horizontal="left" vertical="center" wrapText="1"/>
    </xf>
    <xf numFmtId="165" fontId="29" fillId="5" borderId="61" xfId="1" applyNumberFormat="1" applyFont="1" applyFill="1" applyBorder="1" applyAlignment="1">
      <alignment horizontal="left" vertical="center" wrapText="1"/>
    </xf>
    <xf numFmtId="165" fontId="29" fillId="5" borderId="66" xfId="1" applyNumberFormat="1" applyFont="1" applyFill="1" applyBorder="1" applyAlignment="1">
      <alignment horizontal="left" vertical="center" wrapText="1"/>
    </xf>
    <xf numFmtId="0" fontId="8" fillId="11" borderId="6" xfId="1" applyFont="1" applyFill="1" applyBorder="1" applyAlignment="1" applyProtection="1">
      <alignment horizontal="left" vertical="center" wrapText="1"/>
      <protection locked="0"/>
    </xf>
    <xf numFmtId="0" fontId="8" fillId="11" borderId="7" xfId="1" applyFont="1" applyFill="1" applyBorder="1" applyAlignment="1" applyProtection="1">
      <alignment horizontal="left" vertical="center" wrapText="1"/>
      <protection locked="0"/>
    </xf>
    <xf numFmtId="0" fontId="8" fillId="11" borderId="8" xfId="1" applyFont="1" applyFill="1" applyBorder="1" applyAlignment="1" applyProtection="1">
      <alignment horizontal="left" vertical="center" wrapText="1"/>
      <protection locked="0"/>
    </xf>
    <xf numFmtId="0" fontId="19" fillId="0" borderId="9" xfId="1" applyFont="1" applyBorder="1" applyAlignment="1">
      <alignment horizontal="left" wrapText="1"/>
    </xf>
    <xf numFmtId="0" fontId="19" fillId="0" borderId="0" xfId="1" applyFont="1" applyAlignment="1">
      <alignment horizontal="left" wrapText="1"/>
    </xf>
    <xf numFmtId="49" fontId="21" fillId="6" borderId="14" xfId="1" applyNumberFormat="1" applyFont="1" applyFill="1" applyBorder="1" applyAlignment="1">
      <alignment horizontal="center" vertical="center" wrapText="1"/>
    </xf>
    <xf numFmtId="49" fontId="21" fillId="6" borderId="21" xfId="1" applyNumberFormat="1" applyFont="1" applyFill="1" applyBorder="1" applyAlignment="1">
      <alignment horizontal="center" vertical="center" wrapText="1"/>
    </xf>
    <xf numFmtId="165" fontId="15" fillId="5" borderId="45" xfId="1" applyNumberFormat="1" applyFont="1" applyFill="1" applyBorder="1" applyAlignment="1">
      <alignment horizontal="center" vertical="center" wrapText="1"/>
    </xf>
    <xf numFmtId="165" fontId="15" fillId="5" borderId="46" xfId="1" applyNumberFormat="1" applyFont="1" applyFill="1" applyBorder="1" applyAlignment="1">
      <alignment horizontal="center" vertical="center" wrapText="1"/>
    </xf>
    <xf numFmtId="49" fontId="19" fillId="6" borderId="18" xfId="1" applyNumberFormat="1" applyFont="1" applyFill="1" applyBorder="1" applyAlignment="1">
      <alignment horizontal="center" vertical="center" wrapText="1"/>
    </xf>
    <xf numFmtId="0" fontId="26" fillId="3" borderId="1" xfId="1" applyFont="1" applyFill="1" applyBorder="1" applyAlignment="1">
      <alignment horizontal="left" vertical="center" wrapText="1"/>
    </xf>
    <xf numFmtId="0" fontId="26" fillId="3" borderId="2" xfId="1" applyFont="1" applyFill="1" applyBorder="1" applyAlignment="1">
      <alignment horizontal="left" vertical="center" wrapText="1"/>
    </xf>
    <xf numFmtId="0" fontId="26" fillId="3" borderId="3" xfId="1" applyFont="1" applyFill="1" applyBorder="1" applyAlignment="1">
      <alignment horizontal="left" vertical="center" wrapText="1"/>
    </xf>
    <xf numFmtId="0" fontId="24" fillId="11" borderId="6" xfId="1" applyFont="1" applyFill="1" applyBorder="1" applyAlignment="1" applyProtection="1">
      <alignment horizontal="left" vertical="center" wrapText="1"/>
      <protection locked="0"/>
    </xf>
    <xf numFmtId="0" fontId="24" fillId="11" borderId="7" xfId="1" applyFont="1" applyFill="1" applyBorder="1" applyAlignment="1" applyProtection="1">
      <alignment horizontal="left" vertical="center" wrapText="1"/>
      <protection locked="0"/>
    </xf>
    <xf numFmtId="0" fontId="24" fillId="11" borderId="8" xfId="1" applyFont="1" applyFill="1" applyBorder="1" applyAlignment="1" applyProtection="1">
      <alignment horizontal="left" vertical="center" wrapText="1"/>
      <protection locked="0"/>
    </xf>
    <xf numFmtId="0" fontId="5" fillId="0" borderId="9" xfId="1" applyFont="1" applyBorder="1" applyAlignment="1">
      <alignment horizontal="left" vertical="center" wrapText="1"/>
    </xf>
    <xf numFmtId="0" fontId="5" fillId="0" borderId="0" xfId="1" applyFont="1" applyAlignment="1">
      <alignment horizontal="left" vertical="center" wrapText="1"/>
    </xf>
    <xf numFmtId="0" fontId="5" fillId="12" borderId="9" xfId="1" applyFont="1" applyFill="1" applyBorder="1" applyAlignment="1">
      <alignment horizontal="left" vertical="center" wrapText="1"/>
    </xf>
    <xf numFmtId="0" fontId="5" fillId="12" borderId="0" xfId="1" applyFont="1" applyFill="1" applyAlignment="1">
      <alignment horizontal="left"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23" fillId="11" borderId="6" xfId="1" applyFont="1" applyFill="1" applyBorder="1" applyAlignment="1" applyProtection="1">
      <alignment horizontal="left" vertical="center" wrapText="1"/>
      <protection locked="0"/>
    </xf>
    <xf numFmtId="0" fontId="23" fillId="11" borderId="7" xfId="1" applyFont="1" applyFill="1" applyBorder="1" applyAlignment="1" applyProtection="1">
      <alignment horizontal="left" vertical="center" wrapText="1"/>
      <protection locked="0"/>
    </xf>
    <xf numFmtId="0" fontId="23" fillId="11" borderId="8" xfId="1" applyFont="1" applyFill="1" applyBorder="1" applyAlignment="1" applyProtection="1">
      <alignment horizontal="left" vertical="center" wrapText="1"/>
      <protection locked="0"/>
    </xf>
    <xf numFmtId="0" fontId="5" fillId="0" borderId="9" xfId="1" applyFont="1" applyBorder="1" applyAlignment="1">
      <alignment vertical="center" wrapText="1"/>
    </xf>
    <xf numFmtId="0" fontId="5" fillId="0" borderId="0" xfId="1" applyFont="1" applyAlignment="1">
      <alignment vertical="center" wrapText="1"/>
    </xf>
    <xf numFmtId="165" fontId="28" fillId="5" borderId="51" xfId="1" applyNumberFormat="1" applyFont="1" applyFill="1" applyBorder="1" applyAlignment="1">
      <alignment horizontal="center" vertical="center" wrapText="1"/>
    </xf>
    <xf numFmtId="165" fontId="28" fillId="5" borderId="47" xfId="1" applyNumberFormat="1" applyFont="1" applyFill="1" applyBorder="1" applyAlignment="1">
      <alignment horizontal="center" vertical="center" wrapText="1"/>
    </xf>
    <xf numFmtId="165" fontId="28" fillId="5" borderId="52" xfId="1" applyNumberFormat="1" applyFont="1" applyFill="1" applyBorder="1" applyAlignment="1">
      <alignment horizontal="center" vertical="center" wrapText="1"/>
    </xf>
    <xf numFmtId="165" fontId="28" fillId="5" borderId="48" xfId="1" applyNumberFormat="1" applyFont="1" applyFill="1" applyBorder="1" applyAlignment="1">
      <alignment horizontal="center" vertical="center" wrapText="1"/>
    </xf>
    <xf numFmtId="165" fontId="28" fillId="5" borderId="49" xfId="1" applyNumberFormat="1" applyFont="1" applyFill="1" applyBorder="1" applyAlignment="1">
      <alignment horizontal="center" vertical="center" wrapText="1"/>
    </xf>
    <xf numFmtId="165" fontId="28" fillId="5" borderId="50" xfId="1" applyNumberFormat="1" applyFont="1" applyFill="1" applyBorder="1" applyAlignment="1">
      <alignment horizontal="center" vertical="center" wrapText="1"/>
    </xf>
    <xf numFmtId="165" fontId="29" fillId="5" borderId="53" xfId="1" applyNumberFormat="1" applyFont="1" applyFill="1" applyBorder="1" applyAlignment="1">
      <alignment horizontal="center" vertical="center" wrapText="1"/>
    </xf>
    <xf numFmtId="165" fontId="29" fillId="5" borderId="0" xfId="1" applyNumberFormat="1" applyFont="1" applyFill="1" applyAlignment="1">
      <alignment horizontal="center" vertical="center" wrapText="1"/>
    </xf>
    <xf numFmtId="165" fontId="29" fillId="5" borderId="11" xfId="1" applyNumberFormat="1" applyFont="1" applyFill="1" applyBorder="1" applyAlignment="1">
      <alignment horizontal="center" vertical="center" wrapText="1"/>
    </xf>
    <xf numFmtId="165" fontId="30" fillId="5" borderId="53" xfId="2" applyNumberFormat="1" applyFont="1" applyFill="1" applyBorder="1" applyAlignment="1" applyProtection="1">
      <alignment horizontal="center" vertical="center" wrapText="1"/>
    </xf>
    <xf numFmtId="165" fontId="30" fillId="5" borderId="0" xfId="2" applyNumberFormat="1" applyFont="1" applyFill="1" applyBorder="1" applyAlignment="1" applyProtection="1">
      <alignment horizontal="center" vertical="center" wrapText="1"/>
    </xf>
    <xf numFmtId="165" fontId="30" fillId="5" borderId="11" xfId="2" applyNumberFormat="1" applyFont="1" applyFill="1" applyBorder="1" applyAlignment="1" applyProtection="1">
      <alignment horizontal="center" vertical="center" wrapText="1"/>
    </xf>
    <xf numFmtId="0" fontId="19" fillId="0" borderId="0" xfId="1" applyFont="1" applyAlignment="1">
      <alignment horizontal="right" vertical="center" wrapText="1"/>
    </xf>
    <xf numFmtId="0" fontId="19" fillId="0" borderId="10" xfId="1" applyFont="1" applyBorder="1" applyAlignment="1">
      <alignment horizontal="right" vertical="center" wrapText="1"/>
    </xf>
    <xf numFmtId="49" fontId="21" fillId="10" borderId="73" xfId="1" applyNumberFormat="1" applyFont="1" applyFill="1" applyBorder="1" applyAlignment="1">
      <alignment horizontal="center" vertical="center" wrapText="1"/>
    </xf>
    <xf numFmtId="49" fontId="21" fillId="10" borderId="74" xfId="1" applyNumberFormat="1" applyFont="1" applyFill="1" applyBorder="1" applyAlignment="1">
      <alignment horizontal="center" vertical="center" wrapText="1"/>
    </xf>
    <xf numFmtId="0" fontId="19" fillId="0" borderId="0" xfId="1" applyFont="1" applyAlignment="1">
      <alignment horizontal="right" vertical="center" shrinkToFit="1"/>
    </xf>
    <xf numFmtId="0" fontId="19" fillId="0" borderId="10" xfId="1" applyFont="1" applyBorder="1" applyAlignment="1">
      <alignment horizontal="right" vertical="center" shrinkToFit="1"/>
    </xf>
    <xf numFmtId="0" fontId="21" fillId="0" borderId="0" xfId="1" applyFont="1" applyAlignment="1">
      <alignment horizontal="right" vertical="center" shrinkToFit="1"/>
    </xf>
    <xf numFmtId="0" fontId="21" fillId="0" borderId="10" xfId="1" applyFont="1" applyBorder="1" applyAlignment="1">
      <alignment horizontal="right" vertical="center" shrinkToFit="1"/>
    </xf>
    <xf numFmtId="0" fontId="37" fillId="0" borderId="0" xfId="1" applyFont="1" applyAlignment="1">
      <alignment horizontal="right" shrinkToFit="1"/>
    </xf>
    <xf numFmtId="0" fontId="1" fillId="0" borderId="0" xfId="1" applyAlignment="1">
      <alignment vertical="center" wrapText="1"/>
    </xf>
    <xf numFmtId="49" fontId="21" fillId="10" borderId="14" xfId="1" applyNumberFormat="1" applyFont="1" applyFill="1" applyBorder="1" applyAlignment="1">
      <alignment horizontal="center" vertical="center" wrapText="1"/>
    </xf>
    <xf numFmtId="49" fontId="21" fillId="10" borderId="21" xfId="1" applyNumberFormat="1" applyFont="1" applyFill="1" applyBorder="1" applyAlignment="1">
      <alignment horizontal="center" vertical="center" wrapText="1"/>
    </xf>
    <xf numFmtId="164" fontId="18" fillId="0" borderId="81" xfId="1" applyNumberFormat="1" applyFont="1" applyBorder="1" applyAlignment="1" applyProtection="1">
      <alignment horizontal="left" vertical="center" wrapText="1"/>
      <protection locked="0"/>
    </xf>
    <xf numFmtId="164" fontId="18" fillId="0" borderId="82" xfId="1" applyNumberFormat="1" applyFont="1" applyBorder="1" applyAlignment="1" applyProtection="1">
      <alignment horizontal="left" vertical="center" wrapText="1"/>
      <protection locked="0"/>
    </xf>
    <xf numFmtId="164" fontId="18" fillId="0" borderId="78" xfId="1" applyNumberFormat="1" applyFont="1" applyBorder="1" applyAlignment="1" applyProtection="1">
      <alignment horizontal="left" vertical="center" wrapText="1"/>
      <protection locked="0"/>
    </xf>
    <xf numFmtId="164" fontId="18" fillId="0" borderId="83" xfId="1" applyNumberFormat="1" applyFont="1" applyBorder="1" applyAlignment="1" applyProtection="1">
      <alignment horizontal="left" vertical="center" wrapText="1"/>
      <protection locked="0"/>
    </xf>
    <xf numFmtId="0" fontId="11" fillId="0" borderId="84" xfId="1" applyFont="1" applyBorder="1" applyAlignment="1" applyProtection="1">
      <alignment horizontal="center" vertical="center" wrapText="1"/>
      <protection locked="0"/>
    </xf>
    <xf numFmtId="0" fontId="11" fillId="0" borderId="38" xfId="1" applyFont="1" applyBorder="1" applyAlignment="1" applyProtection="1">
      <alignment horizontal="center" vertical="center" wrapText="1"/>
      <protection locked="0"/>
    </xf>
    <xf numFmtId="0" fontId="11" fillId="0" borderId="85" xfId="1" applyFont="1" applyBorder="1" applyAlignment="1" applyProtection="1">
      <alignment horizontal="center" vertical="center" wrapText="1"/>
      <protection locked="0"/>
    </xf>
    <xf numFmtId="0" fontId="11" fillId="0" borderId="82" xfId="1" applyFont="1" applyBorder="1" applyAlignment="1" applyProtection="1">
      <alignment horizontal="center" vertical="center" wrapText="1"/>
      <protection locked="0"/>
    </xf>
    <xf numFmtId="0" fontId="11" fillId="0" borderId="41" xfId="1" applyFont="1" applyBorder="1" applyAlignment="1" applyProtection="1">
      <alignment horizontal="center" vertical="center" wrapText="1"/>
      <protection locked="0"/>
    </xf>
    <xf numFmtId="0" fontId="11" fillId="0" borderId="83" xfId="1" applyFont="1" applyBorder="1" applyAlignment="1" applyProtection="1">
      <alignment horizontal="center" vertical="center" wrapText="1"/>
      <protection locked="0"/>
    </xf>
    <xf numFmtId="164" fontId="11" fillId="0" borderId="84" xfId="1" applyNumberFormat="1" applyFont="1" applyBorder="1" applyAlignment="1" applyProtection="1">
      <alignment horizontal="center" vertical="center" wrapText="1"/>
      <protection locked="0"/>
    </xf>
    <xf numFmtId="164" fontId="11" fillId="0" borderId="38" xfId="1" applyNumberFormat="1" applyFont="1" applyBorder="1" applyAlignment="1" applyProtection="1">
      <alignment horizontal="center" vertical="center" wrapText="1"/>
      <protection locked="0"/>
    </xf>
    <xf numFmtId="0" fontId="11" fillId="0" borderId="86" xfId="1" applyFont="1" applyBorder="1" applyAlignment="1" applyProtection="1">
      <alignment horizontal="center" vertical="center" wrapText="1"/>
      <protection locked="0"/>
    </xf>
    <xf numFmtId="0" fontId="11" fillId="0" borderId="42" xfId="1" applyFont="1" applyBorder="1" applyAlignment="1" applyProtection="1">
      <alignment horizontal="center" vertical="center" wrapText="1"/>
      <protection locked="0"/>
    </xf>
    <xf numFmtId="2" fontId="11" fillId="0" borderId="87" xfId="1" applyNumberFormat="1" applyFont="1" applyBorder="1" applyAlignment="1" applyProtection="1">
      <alignment horizontal="center" vertical="center" wrapText="1"/>
      <protection locked="0"/>
    </xf>
    <xf numFmtId="2" fontId="11" fillId="0" borderId="88" xfId="1" applyNumberFormat="1" applyFont="1" applyBorder="1" applyAlignment="1" applyProtection="1">
      <alignment horizontal="center" vertical="center" wrapText="1"/>
      <protection locked="0"/>
    </xf>
    <xf numFmtId="2" fontId="11" fillId="9" borderId="95" xfId="1" applyNumberFormat="1" applyFont="1" applyFill="1" applyBorder="1" applyAlignment="1">
      <alignment horizontal="right" vertical="center" wrapText="1"/>
    </xf>
    <xf numFmtId="2" fontId="11" fillId="9" borderId="39" xfId="1" applyNumberFormat="1" applyFont="1" applyFill="1" applyBorder="1" applyAlignment="1">
      <alignment horizontal="right" vertical="center" wrapText="1"/>
    </xf>
    <xf numFmtId="0" fontId="11" fillId="0" borderId="87" xfId="1" applyFont="1" applyBorder="1" applyAlignment="1" applyProtection="1">
      <alignment horizontal="center" vertical="center" wrapText="1"/>
      <protection locked="0"/>
    </xf>
    <xf numFmtId="0" fontId="11" fillId="0" borderId="88" xfId="1" applyFont="1" applyBorder="1" applyAlignment="1" applyProtection="1">
      <alignment horizontal="center" vertical="center" wrapText="1"/>
      <protection locked="0"/>
    </xf>
    <xf numFmtId="166" fontId="11" fillId="0" borderId="89" xfId="1" applyNumberFormat="1" applyFont="1" applyBorder="1" applyAlignment="1" applyProtection="1">
      <alignment horizontal="center" vertical="center" wrapText="1"/>
      <protection locked="0"/>
    </xf>
    <xf numFmtId="166" fontId="11" fillId="0" borderId="90" xfId="1" applyNumberFormat="1" applyFont="1" applyBorder="1" applyAlignment="1" applyProtection="1">
      <alignment horizontal="center" vertical="center" wrapText="1"/>
      <protection locked="0"/>
    </xf>
    <xf numFmtId="165" fontId="9" fillId="5" borderId="91" xfId="1" applyNumberFormat="1" applyFont="1" applyFill="1" applyBorder="1" applyAlignment="1" applyProtection="1">
      <alignment horizontal="center" vertical="center" wrapText="1"/>
      <protection locked="0"/>
    </xf>
    <xf numFmtId="165" fontId="9" fillId="5" borderId="92" xfId="1" applyNumberFormat="1" applyFont="1" applyFill="1" applyBorder="1" applyAlignment="1" applyProtection="1">
      <alignment horizontal="center" vertical="center" wrapText="1"/>
      <protection locked="0"/>
    </xf>
    <xf numFmtId="0" fontId="10" fillId="11" borderId="93" xfId="1" applyFont="1" applyFill="1" applyBorder="1" applyAlignment="1">
      <alignment horizontal="right" vertical="center" wrapText="1"/>
    </xf>
    <xf numFmtId="0" fontId="10" fillId="11" borderId="94" xfId="1" applyFont="1" applyFill="1" applyBorder="1" applyAlignment="1">
      <alignment horizontal="right" vertical="center" wrapText="1"/>
    </xf>
  </cellXfs>
  <cellStyles count="3">
    <cellStyle name="Lien hypertexte" xfId="2" builtinId="8"/>
    <cellStyle name="Normal" xfId="0" builtinId="0"/>
    <cellStyle name="Normal 2" xfId="1" xr:uid="{790AE0E0-2FD6-4D0D-8B0B-A665CBF6FD80}"/>
  </cellStyles>
  <dxfs count="0"/>
  <tableStyles count="0" defaultTableStyle="TableStyleMedium2" defaultPivotStyle="PivotStyleLight16"/>
  <colors>
    <mruColors>
      <color rgb="FF66FF33"/>
      <color rgb="FFFFFF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347537</xdr:colOff>
      <xdr:row>9</xdr:row>
      <xdr:rowOff>18855</xdr:rowOff>
    </xdr:from>
    <xdr:to>
      <xdr:col>2</xdr:col>
      <xdr:colOff>504905</xdr:colOff>
      <xdr:row>16</xdr:row>
      <xdr:rowOff>213280</xdr:rowOff>
    </xdr:to>
    <xdr:sp macro="" textlink="">
      <xdr:nvSpPr>
        <xdr:cNvPr id="2" name="Accolade ouvrante 1">
          <a:extLst>
            <a:ext uri="{FF2B5EF4-FFF2-40B4-BE49-F238E27FC236}">
              <a16:creationId xmlns:a16="http://schemas.microsoft.com/office/drawing/2014/main" id="{375E500F-A4AE-480B-B1EF-387F001A47FA}"/>
            </a:ext>
          </a:extLst>
        </xdr:cNvPr>
        <xdr:cNvSpPr/>
      </xdr:nvSpPr>
      <xdr:spPr>
        <a:xfrm>
          <a:off x="1728662" y="2578699"/>
          <a:ext cx="157368" cy="1861300"/>
        </a:xfrm>
        <a:prstGeom prst="leftBrace">
          <a:avLst>
            <a:gd name="adj1" fmla="val 16698"/>
            <a:gd name="adj2" fmla="val 52068"/>
          </a:avLst>
        </a:prstGeom>
        <a:solidFill>
          <a:sysClr val="window" lastClr="FFFFFF"/>
        </a:solid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B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O3030100/!Data/Matieres%20et%20dossiers%20de%20recherche%20et%20d&#233;veloppement/Appels%20&#224;%20projets%20Hobbyistes/2017/appel%202017-2018/documents%20de%20lancement%20de%20l'appel/releve-des-depenses---aides-gener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sheetName val="Personnel"/>
      <sheetName val="Amortissement(s)"/>
      <sheetName val="Relevé des dépenses"/>
      <sheetName val="Déclaration"/>
      <sheetName val="Divers"/>
    </sheetNames>
    <sheetDataSet>
      <sheetData sheetId="0" refreshError="1"/>
      <sheetData sheetId="1" refreshError="1"/>
      <sheetData sheetId="2" refreshError="1"/>
      <sheetData sheetId="3" refreshError="1"/>
      <sheetData sheetId="4" refreshError="1"/>
      <sheetData sheetId="5">
        <row r="3">
          <cell r="C3" t="str">
            <v>Erreur sur le brut</v>
          </cell>
          <cell r="D3" t="str">
            <v>Justificatif manquant</v>
          </cell>
          <cell r="E3" t="str">
            <v>Erreur de calcul</v>
          </cell>
        </row>
        <row r="4">
          <cell r="C4" t="str">
            <v>Pas de budget prévu</v>
          </cell>
          <cell r="D4" t="str">
            <v>Justificatif non probant</v>
          </cell>
          <cell r="E4" t="str">
            <v>Taux d'amortissement</v>
          </cell>
        </row>
        <row r="5">
          <cell r="C5" t="str">
            <v>Erreur taux de chargement</v>
          </cell>
          <cell r="D5" t="str">
            <v>Hors période</v>
          </cell>
          <cell r="E5" t="str">
            <v>Période d'amortissement</v>
          </cell>
        </row>
        <row r="6">
          <cell r="C6" t="str">
            <v>Erreur de calcul</v>
          </cell>
          <cell r="D6" t="str">
            <v>Montant HTVA/ TVAC</v>
          </cell>
          <cell r="E6" t="str">
            <v>Taux d'utilisation dans la recherche</v>
          </cell>
        </row>
        <row r="7">
          <cell r="C7" t="str">
            <v>Erreur sur le taux d'occupation</v>
          </cell>
          <cell r="D7" t="str">
            <v>Double imputation</v>
          </cell>
          <cell r="E7" t="str">
            <v>Double imputation</v>
          </cell>
        </row>
        <row r="8">
          <cell r="C8" t="str">
            <v>Déjà compris dans coefficient CP</v>
          </cell>
          <cell r="D8" t="str">
            <v>Refus par gestionnaire technique</v>
          </cell>
          <cell r="E8" t="str">
            <v>Déjà subventionné</v>
          </cell>
        </row>
        <row r="9">
          <cell r="C9" t="str">
            <v>Personne non à charge</v>
          </cell>
          <cell r="D9" t="str">
            <v>Pas de rapport de mission</v>
          </cell>
          <cell r="E9" t="str">
            <v>Déjà à charge autre convention</v>
          </cell>
        </row>
        <row r="10">
          <cell r="C10" t="str">
            <v>Justificatif non probant</v>
          </cell>
          <cell r="D10" t="str">
            <v>Pas de budget prévu</v>
          </cell>
          <cell r="E10" t="str">
            <v>Dépense non admissible</v>
          </cell>
        </row>
        <row r="11">
          <cell r="A11" t="str">
            <v>Consommables</v>
          </cell>
          <cell r="C11" t="str">
            <v>Justificatif manquant</v>
          </cell>
          <cell r="D11" t="str">
            <v>Repris dans Frais généraux</v>
          </cell>
          <cell r="E11" t="str">
            <v>Refus par gestionnaire technique</v>
          </cell>
        </row>
        <row r="12">
          <cell r="A12" t="str">
            <v>Petit matériel</v>
          </cell>
          <cell r="C12" t="str">
            <v>Hors période</v>
          </cell>
          <cell r="D12" t="str">
            <v>Compris dans le Per Diem</v>
          </cell>
          <cell r="E12" t="str">
            <v>Repris dans frais forfaitaires additionnels</v>
          </cell>
        </row>
        <row r="13">
          <cell r="A13" t="str">
            <v>Outillage</v>
          </cell>
          <cell r="C13" t="str">
            <v>Double imputation</v>
          </cell>
          <cell r="D13" t="str">
            <v>Dépense déjà présentée</v>
          </cell>
          <cell r="E13" t="str">
            <v>Pas de budget prévu</v>
          </cell>
        </row>
        <row r="14">
          <cell r="A14" t="str">
            <v>Prototype (fournitures &amp; matériel)</v>
          </cell>
          <cell r="C14" t="str">
            <v>Non soumis ONSS / Coefficient</v>
          </cell>
          <cell r="D14" t="str">
            <v>Dépense non admise</v>
          </cell>
        </row>
        <row r="15">
          <cell r="A15" t="str">
            <v>Démonstrateur (fournitures &amp; matériel)</v>
          </cell>
          <cell r="C15" t="str">
            <v>Repris dans Frais généraux</v>
          </cell>
          <cell r="D15" t="str">
            <v>Repris dans frais forfaitaires additionnels</v>
          </cell>
        </row>
        <row r="16">
          <cell r="A16" t="str">
            <v>Coûts / pertes de productions</v>
          </cell>
        </row>
        <row r="17">
          <cell r="A17" t="str">
            <v>Prestations internes</v>
          </cell>
        </row>
        <row r="18">
          <cell r="A18" t="str">
            <v>Maintenance des équipements</v>
          </cell>
        </row>
        <row r="19">
          <cell r="A19" t="str">
            <v>Missions à l'étranger</v>
          </cell>
        </row>
        <row r="20">
          <cell r="A20" t="str">
            <v>Frais d'évaluation intermédaire et frais d'accompagnement scientifique</v>
          </cell>
        </row>
        <row r="23">
          <cell r="A23" t="str">
            <v>Amortissement (autres)</v>
          </cell>
        </row>
        <row r="24">
          <cell r="A24" t="str">
            <v>Acquisition</v>
          </cell>
        </row>
        <row r="25">
          <cell r="A25" t="str">
            <v>Location - Leasing</v>
          </cell>
        </row>
        <row r="28">
          <cell r="A28" t="str">
            <v>Avec convention (Tripartite)</v>
          </cell>
        </row>
        <row r="29">
          <cell r="A29" t="str">
            <v>Sans convention (sous-traitance classique)</v>
          </cell>
        </row>
        <row r="30">
          <cell r="A30" t="str">
            <v>Entreprise liée</v>
          </cell>
        </row>
        <row r="31">
          <cell r="A31" t="str">
            <v>Centre de recherche agrée</v>
          </cell>
        </row>
        <row r="32">
          <cell r="A32" t="str">
            <v>Université &amp; Haute école</v>
          </cell>
        </row>
        <row r="33">
          <cell r="A33" t="str">
            <v>Personnel à la disposition de l'entreprise</v>
          </cell>
        </row>
        <row r="34">
          <cell r="A34" t="str">
            <v>Administrateurs, Gérants, Associés et Dirigeants rémunérés par une société tierce</v>
          </cell>
        </row>
      </sheetData>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2973-77F9-4137-833A-16AE97AE986E}">
  <sheetPr codeName="Feuil1"/>
  <dimension ref="A1:N45"/>
  <sheetViews>
    <sheetView showGridLines="0" tabSelected="1" topLeftCell="C1" zoomScale="68" zoomScaleNormal="68" zoomScalePageLayoutView="46" workbookViewId="0">
      <selection activeCell="AA15" sqref="AA15"/>
    </sheetView>
  </sheetViews>
  <sheetFormatPr baseColWidth="10" defaultColWidth="11.42578125" defaultRowHeight="12.75" x14ac:dyDescent="0.25"/>
  <cols>
    <col min="1" max="1" width="8.7109375" style="8" customWidth="1"/>
    <col min="2" max="2" width="10.5703125" style="8" customWidth="1"/>
    <col min="3" max="3" width="16.42578125" style="8" customWidth="1"/>
    <col min="4" max="4" width="47.42578125" style="8" customWidth="1"/>
    <col min="5" max="5" width="19.85546875" style="8" customWidth="1"/>
    <col min="6" max="6" width="13" style="8" customWidth="1"/>
    <col min="7" max="7" width="44.140625" style="8" customWidth="1"/>
    <col min="8" max="8" width="47.42578125" style="8" customWidth="1"/>
    <col min="9" max="9" width="41.28515625" style="8" customWidth="1"/>
    <col min="10" max="10" width="10.85546875" style="8" customWidth="1"/>
    <col min="11" max="11" width="16.140625" style="8" customWidth="1"/>
    <col min="12" max="12" width="15.5703125" style="8" customWidth="1"/>
    <col min="13" max="13" width="9" style="8" customWidth="1"/>
    <col min="14" max="14" width="9.28515625" style="8" customWidth="1"/>
    <col min="15" max="16384" width="11.42578125" style="8"/>
  </cols>
  <sheetData>
    <row r="1" spans="1:14" ht="23.45" customHeight="1" thickBot="1" x14ac:dyDescent="0.3">
      <c r="A1" s="156" t="s">
        <v>67</v>
      </c>
      <c r="B1" s="157"/>
      <c r="C1" s="157"/>
      <c r="D1" s="158"/>
      <c r="E1" s="146" t="s">
        <v>37</v>
      </c>
      <c r="F1" s="147"/>
      <c r="G1" s="147"/>
      <c r="H1" s="147"/>
      <c r="I1" s="147"/>
      <c r="J1" s="147"/>
      <c r="K1" s="147"/>
      <c r="L1" s="147"/>
      <c r="M1" s="147"/>
      <c r="N1" s="148"/>
    </row>
    <row r="2" spans="1:14" ht="18" x14ac:dyDescent="0.25">
      <c r="A2" s="9"/>
      <c r="B2" s="9"/>
      <c r="C2" s="9"/>
      <c r="E2" s="10"/>
      <c r="I2" s="81" t="s">
        <v>65</v>
      </c>
      <c r="J2" s="81"/>
      <c r="K2" s="82"/>
      <c r="L2" s="82"/>
      <c r="M2" s="82"/>
      <c r="N2" s="82"/>
    </row>
    <row r="3" spans="1:14" ht="30" customHeight="1" x14ac:dyDescent="0.25">
      <c r="A3" s="180" t="s">
        <v>0</v>
      </c>
      <c r="B3" s="181"/>
      <c r="C3" s="24">
        <v>44927</v>
      </c>
      <c r="D3" s="76" t="s">
        <v>1</v>
      </c>
      <c r="E3" s="24">
        <v>45657</v>
      </c>
      <c r="F3" s="94" t="s">
        <v>69</v>
      </c>
      <c r="G3" s="77" t="s">
        <v>68</v>
      </c>
      <c r="H3" s="25" t="s">
        <v>36</v>
      </c>
      <c r="I3" s="154" t="s">
        <v>66</v>
      </c>
      <c r="J3" s="155"/>
      <c r="K3" s="155"/>
      <c r="L3" s="155"/>
      <c r="M3" s="155"/>
      <c r="N3" s="155"/>
    </row>
    <row r="4" spans="1:14" ht="28.9" customHeight="1" x14ac:dyDescent="0.25">
      <c r="A4" s="180" t="s">
        <v>2</v>
      </c>
      <c r="B4" s="181"/>
      <c r="C4" s="71"/>
      <c r="D4" s="152"/>
      <c r="E4" s="153"/>
      <c r="F4" s="153"/>
      <c r="G4" s="153"/>
      <c r="H4" s="23"/>
      <c r="I4" s="23"/>
      <c r="M4" s="11"/>
    </row>
    <row r="5" spans="1:14" ht="34.5" customHeight="1" x14ac:dyDescent="0.25">
      <c r="A5" s="176" t="s">
        <v>49</v>
      </c>
      <c r="B5" s="177"/>
      <c r="C5" s="159"/>
      <c r="D5" s="160"/>
      <c r="E5" s="160"/>
      <c r="F5" s="161"/>
      <c r="G5" s="162" t="s">
        <v>4</v>
      </c>
      <c r="H5" s="163"/>
      <c r="I5" s="20"/>
      <c r="J5" s="163"/>
      <c r="K5" s="163"/>
      <c r="L5" s="163"/>
      <c r="M5" s="11"/>
    </row>
    <row r="6" spans="1:14" ht="31.9" customHeight="1" x14ac:dyDescent="0.25">
      <c r="A6" s="182" t="s">
        <v>3</v>
      </c>
      <c r="B6" s="183"/>
      <c r="C6" s="149"/>
      <c r="D6" s="150"/>
      <c r="E6" s="150"/>
      <c r="F6" s="151"/>
      <c r="G6" s="152" t="s">
        <v>4</v>
      </c>
      <c r="H6" s="153"/>
      <c r="I6" s="153"/>
      <c r="J6" s="20"/>
      <c r="K6" s="20"/>
      <c r="L6" s="20"/>
      <c r="M6" s="11"/>
    </row>
    <row r="7" spans="1:14" ht="31.9" customHeight="1" x14ac:dyDescent="0.25">
      <c r="A7" s="12" t="s">
        <v>4</v>
      </c>
      <c r="B7" s="12"/>
      <c r="C7" s="27" t="s">
        <v>5</v>
      </c>
      <c r="D7" s="72"/>
      <c r="E7" s="27" t="s">
        <v>41</v>
      </c>
      <c r="F7" s="71"/>
      <c r="G7" s="20"/>
      <c r="H7" s="26" t="s">
        <v>6</v>
      </c>
      <c r="I7" s="73"/>
      <c r="J7" s="152"/>
      <c r="K7" s="153"/>
      <c r="L7" s="153"/>
      <c r="M7" s="153"/>
    </row>
    <row r="8" spans="1:14" ht="3.6" customHeight="1" thickBot="1" x14ac:dyDescent="0.3">
      <c r="A8" s="21"/>
      <c r="B8" s="21"/>
      <c r="D8" s="21"/>
      <c r="F8" s="21"/>
    </row>
    <row r="9" spans="1:14" ht="0.6" customHeight="1" thickBot="1" x14ac:dyDescent="0.3">
      <c r="A9" s="185"/>
      <c r="B9" s="185"/>
      <c r="C9" s="185"/>
      <c r="D9" s="185"/>
      <c r="E9" s="20"/>
      <c r="F9" s="20"/>
      <c r="G9" s="20"/>
      <c r="H9" s="20"/>
      <c r="I9" s="20"/>
      <c r="J9" s="20"/>
      <c r="K9" s="20"/>
      <c r="L9" s="20"/>
      <c r="M9" s="11"/>
    </row>
    <row r="10" spans="1:14" ht="21.6" customHeight="1" thickBot="1" x14ac:dyDescent="0.3">
      <c r="A10" s="21"/>
      <c r="B10" s="21"/>
      <c r="C10" s="125" t="s">
        <v>33</v>
      </c>
      <c r="D10" s="125"/>
      <c r="E10" s="125"/>
      <c r="F10" s="28">
        <v>0.4259</v>
      </c>
      <c r="G10" s="29" t="s">
        <v>7</v>
      </c>
      <c r="H10" s="164" t="s">
        <v>30</v>
      </c>
      <c r="I10" s="165"/>
      <c r="J10" s="165"/>
      <c r="K10" s="165"/>
      <c r="L10" s="165"/>
      <c r="M10" s="166"/>
    </row>
    <row r="11" spans="1:14" ht="19.899999999999999" customHeight="1" thickBot="1" x14ac:dyDescent="0.3">
      <c r="A11" s="21"/>
      <c r="B11" s="21"/>
      <c r="C11" s="125" t="s">
        <v>34</v>
      </c>
      <c r="D11" s="125"/>
      <c r="E11" s="125"/>
      <c r="F11" s="28">
        <v>0.42459999999999998</v>
      </c>
      <c r="G11" s="29" t="s">
        <v>43</v>
      </c>
      <c r="H11" s="167"/>
      <c r="I11" s="168"/>
      <c r="J11" s="168"/>
      <c r="K11" s="168"/>
      <c r="L11" s="168"/>
      <c r="M11" s="169"/>
    </row>
    <row r="12" spans="1:14" ht="18.600000000000001" customHeight="1" thickBot="1" x14ac:dyDescent="0.3">
      <c r="C12" s="125" t="s">
        <v>35</v>
      </c>
      <c r="D12" s="125"/>
      <c r="E12" s="125"/>
      <c r="F12" s="28">
        <v>0.42370000000000002</v>
      </c>
      <c r="G12" s="29" t="s">
        <v>7</v>
      </c>
      <c r="H12" s="164" t="s">
        <v>31</v>
      </c>
      <c r="I12" s="165"/>
      <c r="J12" s="165"/>
      <c r="K12" s="165"/>
      <c r="L12" s="165"/>
      <c r="M12" s="166"/>
    </row>
    <row r="13" spans="1:14" ht="18.600000000000001" customHeight="1" thickBot="1" x14ac:dyDescent="0.3">
      <c r="A13" s="184" t="s">
        <v>32</v>
      </c>
      <c r="B13" s="184"/>
      <c r="C13" s="125" t="s">
        <v>44</v>
      </c>
      <c r="D13" s="125"/>
      <c r="E13" s="125"/>
      <c r="F13" s="28">
        <v>0.4259</v>
      </c>
      <c r="G13" s="29" t="s">
        <v>7</v>
      </c>
      <c r="H13" s="170" t="s">
        <v>29</v>
      </c>
      <c r="I13" s="171"/>
      <c r="J13" s="171"/>
      <c r="K13" s="171"/>
      <c r="L13" s="171"/>
      <c r="M13" s="172"/>
    </row>
    <row r="14" spans="1:14" ht="18.600000000000001" customHeight="1" thickBot="1" x14ac:dyDescent="0.3">
      <c r="C14" s="125" t="s">
        <v>45</v>
      </c>
      <c r="D14" s="125"/>
      <c r="E14" s="125"/>
      <c r="F14" s="28">
        <v>0.4269</v>
      </c>
      <c r="G14" s="29" t="s">
        <v>7</v>
      </c>
      <c r="H14" s="173" t="s">
        <v>28</v>
      </c>
      <c r="I14" s="174"/>
      <c r="J14" s="174"/>
      <c r="K14" s="174"/>
      <c r="L14" s="174"/>
      <c r="M14" s="175"/>
    </row>
    <row r="15" spans="1:14" ht="17.45" customHeight="1" thickBot="1" x14ac:dyDescent="0.4">
      <c r="A15" s="17"/>
      <c r="B15" s="17"/>
      <c r="C15" s="125" t="s">
        <v>46</v>
      </c>
      <c r="D15" s="125"/>
      <c r="E15" s="126"/>
      <c r="F15" s="28">
        <v>0.42649999999999999</v>
      </c>
      <c r="G15" s="29" t="s">
        <v>7</v>
      </c>
      <c r="H15" s="127" t="s">
        <v>50</v>
      </c>
      <c r="I15" s="128"/>
      <c r="J15" s="128"/>
      <c r="K15" s="128"/>
      <c r="L15" s="128"/>
      <c r="M15" s="129"/>
      <c r="N15" s="13"/>
    </row>
    <row r="16" spans="1:14" ht="17.45" customHeight="1" thickBot="1" x14ac:dyDescent="0.3">
      <c r="A16" s="17"/>
      <c r="B16" s="17"/>
      <c r="C16" s="125" t="s">
        <v>47</v>
      </c>
      <c r="D16" s="125"/>
      <c r="E16" s="126"/>
      <c r="F16" s="28"/>
      <c r="G16" s="29" t="s">
        <v>7</v>
      </c>
      <c r="H16" s="130" t="s">
        <v>51</v>
      </c>
      <c r="I16" s="131"/>
      <c r="J16" s="131"/>
      <c r="K16" s="131"/>
      <c r="L16" s="131"/>
      <c r="M16" s="132"/>
      <c r="N16" s="18"/>
    </row>
    <row r="17" spans="1:14" ht="17.45" customHeight="1" thickBot="1" x14ac:dyDescent="0.3">
      <c r="A17" s="21"/>
      <c r="B17" s="21"/>
      <c r="C17" s="125" t="s">
        <v>48</v>
      </c>
      <c r="D17" s="125"/>
      <c r="E17" s="126"/>
      <c r="F17" s="28"/>
      <c r="G17" s="29" t="s">
        <v>7</v>
      </c>
      <c r="H17" s="133"/>
      <c r="I17" s="134"/>
      <c r="J17" s="134"/>
      <c r="K17" s="134"/>
      <c r="L17" s="134"/>
      <c r="M17" s="135"/>
    </row>
    <row r="18" spans="1:14" ht="9.6" customHeight="1" x14ac:dyDescent="0.25">
      <c r="A18" s="21"/>
      <c r="B18" s="21"/>
      <c r="C18" s="79"/>
      <c r="D18" s="79"/>
      <c r="E18" s="79"/>
      <c r="F18" s="80"/>
      <c r="G18" s="29"/>
      <c r="H18" s="10"/>
    </row>
    <row r="19" spans="1:14" ht="27.75" customHeight="1" x14ac:dyDescent="0.25">
      <c r="A19" s="176" t="s">
        <v>57</v>
      </c>
      <c r="B19" s="176"/>
      <c r="C19" s="176"/>
      <c r="D19" s="176"/>
      <c r="E19" s="176"/>
      <c r="F19" s="177"/>
      <c r="G19" s="136"/>
      <c r="H19" s="137"/>
      <c r="I19" s="138"/>
      <c r="J19" s="139" t="s">
        <v>53</v>
      </c>
      <c r="K19" s="140"/>
      <c r="L19" s="140"/>
      <c r="M19" s="19"/>
      <c r="N19" s="19"/>
    </row>
    <row r="20" spans="1:14" ht="15.75" thickBot="1" x14ac:dyDescent="0.3">
      <c r="A20" s="14"/>
      <c r="B20" s="14"/>
      <c r="C20" s="14"/>
      <c r="D20" s="14"/>
      <c r="E20" s="11"/>
      <c r="F20" s="11"/>
      <c r="G20" s="11"/>
      <c r="H20" s="11"/>
      <c r="I20" s="11"/>
      <c r="J20" s="11"/>
      <c r="K20" s="11"/>
      <c r="L20" s="11"/>
      <c r="M20" s="11"/>
    </row>
    <row r="21" spans="1:14" ht="24.6" customHeight="1" x14ac:dyDescent="0.25">
      <c r="A21" s="178" t="s">
        <v>56</v>
      </c>
      <c r="B21" s="122"/>
      <c r="C21" s="186" t="s">
        <v>52</v>
      </c>
      <c r="D21" s="121" t="s">
        <v>8</v>
      </c>
      <c r="E21" s="122"/>
      <c r="F21" s="119" t="s">
        <v>9</v>
      </c>
      <c r="G21" s="107" t="s">
        <v>10</v>
      </c>
      <c r="H21" s="107" t="s">
        <v>11</v>
      </c>
      <c r="I21" s="121" t="s">
        <v>12</v>
      </c>
      <c r="J21" s="141" t="s">
        <v>27</v>
      </c>
      <c r="K21" s="143" t="s">
        <v>42</v>
      </c>
      <c r="L21" s="145" t="s">
        <v>54</v>
      </c>
      <c r="M21" s="105" t="s">
        <v>70</v>
      </c>
      <c r="N21" s="95" t="s">
        <v>13</v>
      </c>
    </row>
    <row r="22" spans="1:14" ht="57.6" customHeight="1" thickBot="1" x14ac:dyDescent="0.3">
      <c r="A22" s="179"/>
      <c r="B22" s="124"/>
      <c r="C22" s="187"/>
      <c r="D22" s="123"/>
      <c r="E22" s="124"/>
      <c r="F22" s="120"/>
      <c r="G22" s="108"/>
      <c r="H22" s="108"/>
      <c r="I22" s="123"/>
      <c r="J22" s="142"/>
      <c r="K22" s="144"/>
      <c r="L22" s="106"/>
      <c r="M22" s="106"/>
      <c r="N22" s="96"/>
    </row>
    <row r="23" spans="1:14" s="93" customFormat="1" ht="14.1" customHeight="1" x14ac:dyDescent="0.25">
      <c r="A23" s="83" t="s">
        <v>58</v>
      </c>
      <c r="B23" s="88" t="s">
        <v>59</v>
      </c>
      <c r="C23" s="30" t="s">
        <v>14</v>
      </c>
      <c r="D23" s="109" t="s">
        <v>62</v>
      </c>
      <c r="E23" s="110"/>
      <c r="F23" s="31">
        <v>44959</v>
      </c>
      <c r="G23" s="32" t="s">
        <v>15</v>
      </c>
      <c r="H23" s="32" t="s">
        <v>16</v>
      </c>
      <c r="I23" s="33" t="s">
        <v>15</v>
      </c>
      <c r="J23" s="34">
        <f>2*29.4</f>
        <v>58.8</v>
      </c>
      <c r="K23" s="35">
        <f>F10</f>
        <v>0.4259</v>
      </c>
      <c r="L23" s="36">
        <f>J23*K23</f>
        <v>25.042919999999999</v>
      </c>
      <c r="M23" s="37">
        <v>4.2</v>
      </c>
      <c r="N23" s="38">
        <f t="shared" ref="N23:N25" si="0">L23+M23</f>
        <v>29.242919999999998</v>
      </c>
    </row>
    <row r="24" spans="1:14" s="93" customFormat="1" ht="14.1" customHeight="1" x14ac:dyDescent="0.25">
      <c r="A24" s="84" t="s">
        <v>58</v>
      </c>
      <c r="B24" s="89" t="s">
        <v>60</v>
      </c>
      <c r="C24" s="39" t="s">
        <v>17</v>
      </c>
      <c r="D24" s="111" t="s">
        <v>64</v>
      </c>
      <c r="E24" s="112"/>
      <c r="F24" s="40">
        <v>45112</v>
      </c>
      <c r="G24" s="41" t="s">
        <v>15</v>
      </c>
      <c r="H24" s="41" t="s">
        <v>18</v>
      </c>
      <c r="I24" s="42" t="s">
        <v>15</v>
      </c>
      <c r="J24" s="43">
        <f>2*21.7</f>
        <v>43.4</v>
      </c>
      <c r="K24" s="44">
        <f>F12</f>
        <v>0.42370000000000002</v>
      </c>
      <c r="L24" s="45">
        <f>J24*K24</f>
        <v>18.388580000000001</v>
      </c>
      <c r="M24" s="46">
        <v>0</v>
      </c>
      <c r="N24" s="47">
        <f t="shared" si="0"/>
        <v>18.388580000000001</v>
      </c>
    </row>
    <row r="25" spans="1:14" s="93" customFormat="1" ht="14.1" customHeight="1" thickBot="1" x14ac:dyDescent="0.3">
      <c r="A25" s="85" t="s">
        <v>58</v>
      </c>
      <c r="B25" s="90" t="s">
        <v>61</v>
      </c>
      <c r="C25" s="48" t="s">
        <v>17</v>
      </c>
      <c r="D25" s="113" t="s">
        <v>63</v>
      </c>
      <c r="E25" s="114"/>
      <c r="F25" s="49">
        <v>45242</v>
      </c>
      <c r="G25" s="50" t="s">
        <v>15</v>
      </c>
      <c r="H25" s="50" t="s">
        <v>55</v>
      </c>
      <c r="I25" s="51" t="s">
        <v>15</v>
      </c>
      <c r="J25" s="52">
        <f>19.8*2</f>
        <v>39.6</v>
      </c>
      <c r="K25" s="53">
        <f>F13</f>
        <v>0.4259</v>
      </c>
      <c r="L25" s="54">
        <f>J25*K25</f>
        <v>16.865639999999999</v>
      </c>
      <c r="M25" s="55">
        <v>0</v>
      </c>
      <c r="N25" s="56">
        <f t="shared" si="0"/>
        <v>16.865639999999999</v>
      </c>
    </row>
    <row r="26" spans="1:14" s="78" customFormat="1" ht="28.15" customHeight="1" thickTop="1" x14ac:dyDescent="0.25">
      <c r="A26" s="188" t="s">
        <v>58</v>
      </c>
      <c r="B26" s="189"/>
      <c r="C26" s="192"/>
      <c r="D26" s="194"/>
      <c r="E26" s="195"/>
      <c r="F26" s="198"/>
      <c r="G26" s="200"/>
      <c r="H26" s="200"/>
      <c r="I26" s="206"/>
      <c r="J26" s="208"/>
      <c r="K26" s="210"/>
      <c r="L26" s="212"/>
      <c r="M26" s="202"/>
      <c r="N26" s="204"/>
    </row>
    <row r="27" spans="1:14" s="78" customFormat="1" ht="90.75" customHeight="1" thickBot="1" x14ac:dyDescent="0.3">
      <c r="A27" s="190"/>
      <c r="B27" s="191"/>
      <c r="C27" s="193"/>
      <c r="D27" s="196"/>
      <c r="E27" s="197"/>
      <c r="F27" s="199"/>
      <c r="G27" s="201"/>
      <c r="H27" s="201"/>
      <c r="I27" s="207"/>
      <c r="J27" s="209"/>
      <c r="K27" s="211"/>
      <c r="L27" s="213"/>
      <c r="M27" s="203"/>
      <c r="N27" s="205"/>
    </row>
    <row r="28" spans="1:14" s="78" customFormat="1" ht="28.15" customHeight="1" thickBot="1" x14ac:dyDescent="0.3">
      <c r="A28" s="87" t="s">
        <v>58</v>
      </c>
      <c r="B28" s="91"/>
      <c r="C28" s="2"/>
      <c r="D28" s="115"/>
      <c r="E28" s="116"/>
      <c r="F28" s="3"/>
      <c r="G28" s="4"/>
      <c r="H28" s="4"/>
      <c r="I28" s="7"/>
      <c r="J28" s="5"/>
      <c r="K28" s="1"/>
      <c r="L28" s="75"/>
      <c r="M28" s="6"/>
      <c r="N28" s="70"/>
    </row>
    <row r="29" spans="1:14" s="78" customFormat="1" ht="28.15" customHeight="1" thickBot="1" x14ac:dyDescent="0.3">
      <c r="A29" s="87" t="s">
        <v>58</v>
      </c>
      <c r="B29" s="91"/>
      <c r="C29" s="2"/>
      <c r="D29" s="115"/>
      <c r="E29" s="116"/>
      <c r="F29" s="3"/>
      <c r="G29" s="4"/>
      <c r="H29" s="4"/>
      <c r="I29" s="7"/>
      <c r="J29" s="5"/>
      <c r="K29" s="1"/>
      <c r="L29" s="75"/>
      <c r="M29" s="6"/>
      <c r="N29" s="70"/>
    </row>
    <row r="30" spans="1:14" s="78" customFormat="1" ht="28.15" customHeight="1" thickBot="1" x14ac:dyDescent="0.3">
      <c r="A30" s="87" t="s">
        <v>58</v>
      </c>
      <c r="B30" s="91"/>
      <c r="C30" s="2"/>
      <c r="D30" s="115"/>
      <c r="E30" s="116"/>
      <c r="F30" s="3"/>
      <c r="G30" s="4"/>
      <c r="H30" s="4"/>
      <c r="I30" s="7"/>
      <c r="J30" s="5"/>
      <c r="K30" s="1"/>
      <c r="L30" s="75"/>
      <c r="M30" s="6"/>
      <c r="N30" s="70"/>
    </row>
    <row r="31" spans="1:14" s="78" customFormat="1" ht="28.15" customHeight="1" thickBot="1" x14ac:dyDescent="0.3">
      <c r="A31" s="87" t="s">
        <v>58</v>
      </c>
      <c r="B31" s="91"/>
      <c r="C31" s="2"/>
      <c r="D31" s="115"/>
      <c r="E31" s="116"/>
      <c r="F31" s="3"/>
      <c r="G31" s="4"/>
      <c r="H31" s="4"/>
      <c r="I31" s="7"/>
      <c r="J31" s="5"/>
      <c r="K31" s="1"/>
      <c r="L31" s="75"/>
      <c r="M31" s="6"/>
      <c r="N31" s="70"/>
    </row>
    <row r="32" spans="1:14" s="78" customFormat="1" ht="28.15" customHeight="1" thickBot="1" x14ac:dyDescent="0.3">
      <c r="A32" s="87" t="s">
        <v>58</v>
      </c>
      <c r="B32" s="91"/>
      <c r="C32" s="2"/>
      <c r="D32" s="115"/>
      <c r="E32" s="116"/>
      <c r="F32" s="3"/>
      <c r="G32" s="4"/>
      <c r="H32" s="4"/>
      <c r="I32" s="7"/>
      <c r="J32" s="5"/>
      <c r="K32" s="1"/>
      <c r="L32" s="75"/>
      <c r="M32" s="6"/>
      <c r="N32" s="70"/>
    </row>
    <row r="33" spans="1:14" s="78" customFormat="1" ht="28.15" customHeight="1" thickBot="1" x14ac:dyDescent="0.3">
      <c r="A33" s="87" t="s">
        <v>58</v>
      </c>
      <c r="B33" s="91"/>
      <c r="C33" s="2"/>
      <c r="D33" s="115"/>
      <c r="E33" s="116"/>
      <c r="F33" s="3"/>
      <c r="G33" s="4"/>
      <c r="H33" s="4"/>
      <c r="I33" s="7"/>
      <c r="J33" s="5"/>
      <c r="K33" s="1"/>
      <c r="L33" s="75"/>
      <c r="M33" s="6"/>
      <c r="N33" s="70"/>
    </row>
    <row r="34" spans="1:14" s="78" customFormat="1" ht="28.15" customHeight="1" thickBot="1" x14ac:dyDescent="0.3">
      <c r="A34" s="87" t="s">
        <v>58</v>
      </c>
      <c r="B34" s="91"/>
      <c r="C34" s="2"/>
      <c r="D34" s="115"/>
      <c r="E34" s="116"/>
      <c r="F34" s="3"/>
      <c r="G34" s="4"/>
      <c r="H34" s="4"/>
      <c r="I34" s="7"/>
      <c r="J34" s="5"/>
      <c r="K34" s="1"/>
      <c r="L34" s="75"/>
      <c r="M34" s="6"/>
      <c r="N34" s="70"/>
    </row>
    <row r="35" spans="1:14" s="78" customFormat="1" ht="28.15" customHeight="1" thickBot="1" x14ac:dyDescent="0.3">
      <c r="A35" s="87" t="s">
        <v>58</v>
      </c>
      <c r="B35" s="91"/>
      <c r="C35" s="2"/>
      <c r="D35" s="115"/>
      <c r="E35" s="116"/>
      <c r="F35" s="3"/>
      <c r="G35" s="4"/>
      <c r="H35" s="4"/>
      <c r="I35" s="7"/>
      <c r="J35" s="5"/>
      <c r="K35" s="1"/>
      <c r="L35" s="75"/>
      <c r="M35" s="6"/>
      <c r="N35" s="70"/>
    </row>
    <row r="36" spans="1:14" s="78" customFormat="1" ht="28.15" customHeight="1" thickBot="1" x14ac:dyDescent="0.3">
      <c r="A36" s="87" t="s">
        <v>58</v>
      </c>
      <c r="B36" s="91"/>
      <c r="C36" s="2"/>
      <c r="D36" s="115"/>
      <c r="E36" s="116"/>
      <c r="F36" s="3"/>
      <c r="G36" s="4"/>
      <c r="H36" s="4"/>
      <c r="I36" s="7"/>
      <c r="J36" s="5"/>
      <c r="K36" s="1"/>
      <c r="L36" s="75"/>
      <c r="M36" s="6"/>
      <c r="N36" s="70"/>
    </row>
    <row r="37" spans="1:14" s="78" customFormat="1" ht="28.15" customHeight="1" thickBot="1" x14ac:dyDescent="0.3">
      <c r="A37" s="87" t="s">
        <v>58</v>
      </c>
      <c r="B37" s="91"/>
      <c r="C37" s="2"/>
      <c r="D37" s="115"/>
      <c r="E37" s="116"/>
      <c r="F37" s="3"/>
      <c r="G37" s="4"/>
      <c r="H37" s="4"/>
      <c r="I37" s="7"/>
      <c r="J37" s="5"/>
      <c r="K37" s="1"/>
      <c r="L37" s="75"/>
      <c r="M37" s="6"/>
      <c r="N37" s="70"/>
    </row>
    <row r="38" spans="1:14" s="78" customFormat="1" ht="28.15" customHeight="1" thickBot="1" x14ac:dyDescent="0.3">
      <c r="A38" s="87" t="s">
        <v>58</v>
      </c>
      <c r="B38" s="92"/>
      <c r="C38" s="86"/>
      <c r="D38" s="117"/>
      <c r="E38" s="118"/>
      <c r="F38" s="3"/>
      <c r="G38" s="4"/>
      <c r="H38" s="4"/>
      <c r="I38" s="7"/>
      <c r="J38" s="5"/>
      <c r="K38" s="1"/>
      <c r="L38" s="75"/>
      <c r="M38" s="6"/>
      <c r="N38" s="70"/>
    </row>
    <row r="39" spans="1:14" s="78" customFormat="1" ht="28.15" customHeight="1" thickBot="1" x14ac:dyDescent="0.3">
      <c r="A39" s="22"/>
      <c r="B39" s="22"/>
      <c r="C39" s="22"/>
      <c r="D39" s="15" t="s">
        <v>19</v>
      </c>
      <c r="E39" s="15"/>
      <c r="F39" s="15"/>
      <c r="G39" s="15"/>
      <c r="H39" s="15"/>
      <c r="I39" s="67" t="s">
        <v>20</v>
      </c>
      <c r="J39" s="64" t="s">
        <v>4</v>
      </c>
      <c r="K39" s="64"/>
      <c r="L39" s="65"/>
      <c r="M39" s="66"/>
      <c r="N39" s="69"/>
    </row>
    <row r="40" spans="1:14" s="78" customFormat="1" ht="28.15" customHeight="1" x14ac:dyDescent="0.25">
      <c r="A40" s="8"/>
      <c r="B40" s="8"/>
      <c r="C40" s="8"/>
      <c r="D40" s="14"/>
      <c r="E40" s="14"/>
      <c r="F40" s="14"/>
      <c r="G40" s="11"/>
      <c r="H40" s="11"/>
      <c r="I40" s="11"/>
      <c r="J40" s="11"/>
      <c r="K40" s="11"/>
      <c r="L40" s="11"/>
      <c r="M40" s="11"/>
      <c r="N40" s="11"/>
    </row>
    <row r="41" spans="1:14" s="78" customFormat="1" ht="28.15" customHeight="1" x14ac:dyDescent="0.25">
      <c r="A41" s="23"/>
      <c r="B41" s="23"/>
      <c r="C41" s="23"/>
      <c r="D41" s="11" t="s">
        <v>21</v>
      </c>
      <c r="E41" s="68"/>
      <c r="F41" s="57" t="s">
        <v>22</v>
      </c>
      <c r="G41" s="61" t="s">
        <v>23</v>
      </c>
      <c r="H41" s="97"/>
      <c r="I41" s="98"/>
      <c r="J41" s="98"/>
      <c r="K41" s="98"/>
      <c r="L41" s="98"/>
      <c r="M41" s="98"/>
      <c r="N41" s="99"/>
    </row>
    <row r="42" spans="1:14" s="78" customFormat="1" ht="28.15" customHeight="1" x14ac:dyDescent="0.25">
      <c r="A42" s="23"/>
      <c r="B42" s="23"/>
      <c r="C42" s="23"/>
      <c r="D42" s="58"/>
      <c r="E42" s="58"/>
      <c r="F42" s="58"/>
      <c r="G42" s="11"/>
      <c r="H42" s="11"/>
      <c r="I42" s="11"/>
      <c r="J42" s="16"/>
      <c r="K42" s="16"/>
      <c r="L42" s="11"/>
      <c r="M42" s="11"/>
      <c r="N42" s="11"/>
    </row>
    <row r="43" spans="1:14" ht="24.6" customHeight="1" x14ac:dyDescent="0.25">
      <c r="A43" s="16" t="s">
        <v>40</v>
      </c>
      <c r="B43" s="16"/>
      <c r="C43" s="74"/>
      <c r="D43" s="57" t="s">
        <v>24</v>
      </c>
      <c r="E43" s="59"/>
      <c r="F43" s="59"/>
      <c r="G43" s="59"/>
      <c r="H43" s="57" t="s">
        <v>38</v>
      </c>
      <c r="I43" s="23"/>
      <c r="J43" s="100"/>
      <c r="K43" s="101"/>
      <c r="L43" s="16" t="s">
        <v>26</v>
      </c>
      <c r="M43" s="102"/>
      <c r="N43" s="103"/>
    </row>
    <row r="44" spans="1:14" ht="15" x14ac:dyDescent="0.25">
      <c r="A44" s="23"/>
      <c r="B44" s="23"/>
      <c r="C44" s="23"/>
      <c r="D44" s="57"/>
      <c r="E44" s="59"/>
      <c r="F44" s="59"/>
      <c r="G44" s="59"/>
      <c r="H44" s="59"/>
      <c r="I44" s="59"/>
      <c r="J44" s="16"/>
      <c r="K44" s="16"/>
      <c r="L44" s="16"/>
      <c r="M44" s="11"/>
      <c r="N44" s="11"/>
    </row>
    <row r="45" spans="1:14" ht="35.450000000000003" customHeight="1" x14ac:dyDescent="0.25">
      <c r="A45" s="23"/>
      <c r="B45" s="23"/>
      <c r="C45" s="23"/>
      <c r="D45" s="104" t="s">
        <v>25</v>
      </c>
      <c r="E45" s="104"/>
      <c r="F45" s="60"/>
      <c r="G45" s="60"/>
      <c r="H45" s="23"/>
      <c r="I45" s="62" t="s">
        <v>39</v>
      </c>
      <c r="J45" s="16"/>
      <c r="K45" s="16"/>
      <c r="L45" s="63"/>
      <c r="M45" s="11"/>
      <c r="N45" s="11"/>
    </row>
  </sheetData>
  <sheetProtection formatRows="0" insertRows="0" deleteRows="0" selectLockedCells="1" selectUnlockedCells="1"/>
  <mergeCells count="76">
    <mergeCell ref="M26:M27"/>
    <mergeCell ref="N26:N27"/>
    <mergeCell ref="H26:H27"/>
    <mergeCell ref="I26:I27"/>
    <mergeCell ref="J26:J27"/>
    <mergeCell ref="K26:K27"/>
    <mergeCell ref="L26:L27"/>
    <mergeCell ref="A26:B27"/>
    <mergeCell ref="C26:C27"/>
    <mergeCell ref="D26:E27"/>
    <mergeCell ref="F26:F27"/>
    <mergeCell ref="G26:G27"/>
    <mergeCell ref="D35:E35"/>
    <mergeCell ref="D36:E36"/>
    <mergeCell ref="D37:E37"/>
    <mergeCell ref="D28:E28"/>
    <mergeCell ref="D29:E29"/>
    <mergeCell ref="D30:E30"/>
    <mergeCell ref="D31:E31"/>
    <mergeCell ref="A21:B22"/>
    <mergeCell ref="A3:B3"/>
    <mergeCell ref="A4:B4"/>
    <mergeCell ref="A5:B5"/>
    <mergeCell ref="A6:B6"/>
    <mergeCell ref="A13:B13"/>
    <mergeCell ref="A9:D9"/>
    <mergeCell ref="C10:E10"/>
    <mergeCell ref="C21:C22"/>
    <mergeCell ref="C13:E13"/>
    <mergeCell ref="H13:M13"/>
    <mergeCell ref="C14:E14"/>
    <mergeCell ref="H14:M14"/>
    <mergeCell ref="A19:F19"/>
    <mergeCell ref="H10:M11"/>
    <mergeCell ref="C11:E11"/>
    <mergeCell ref="C12:E12"/>
    <mergeCell ref="H12:M12"/>
    <mergeCell ref="J5:L5"/>
    <mergeCell ref="E1:N1"/>
    <mergeCell ref="C6:F6"/>
    <mergeCell ref="G6:I6"/>
    <mergeCell ref="J7:M7"/>
    <mergeCell ref="I3:N3"/>
    <mergeCell ref="A1:D1"/>
    <mergeCell ref="D4:G4"/>
    <mergeCell ref="C5:F5"/>
    <mergeCell ref="G5:H5"/>
    <mergeCell ref="G19:I19"/>
    <mergeCell ref="J19:L19"/>
    <mergeCell ref="H21:H22"/>
    <mergeCell ref="I21:I22"/>
    <mergeCell ref="J21:J22"/>
    <mergeCell ref="K21:K22"/>
    <mergeCell ref="L21:L22"/>
    <mergeCell ref="C15:E15"/>
    <mergeCell ref="H15:M15"/>
    <mergeCell ref="C16:E16"/>
    <mergeCell ref="H16:M16"/>
    <mergeCell ref="C17:E17"/>
    <mergeCell ref="H17:M17"/>
    <mergeCell ref="N21:N22"/>
    <mergeCell ref="H41:N41"/>
    <mergeCell ref="J43:K43"/>
    <mergeCell ref="M43:N43"/>
    <mergeCell ref="D45:E45"/>
    <mergeCell ref="M21:M22"/>
    <mergeCell ref="G21:G22"/>
    <mergeCell ref="D23:E23"/>
    <mergeCell ref="D24:E24"/>
    <mergeCell ref="D25:E25"/>
    <mergeCell ref="D32:E32"/>
    <mergeCell ref="D38:E38"/>
    <mergeCell ref="F21:F22"/>
    <mergeCell ref="D21:E22"/>
    <mergeCell ref="D33:E33"/>
    <mergeCell ref="D34:E34"/>
  </mergeCells>
  <dataValidations count="1">
    <dataValidation type="list" allowBlank="1" showInputMessage="1" showErrorMessage="1" sqref="C23:C26 C28:C38" xr:uid="{F5BD8A41-660B-40C0-8922-41B931E20CF0}">
      <formula1>"Formation, Fonctionnement"</formula1>
    </dataValidation>
  </dataValidations>
  <pageMargins left="0.25" right="0.25" top="0.51630434782608692" bottom="0.41151960784313724" header="0.3" footer="0.3"/>
  <pageSetup paperSize="9" scale="44" fitToHeight="2" orientation="landscape" r:id="rId1"/>
  <headerFooter alignWithMargins="0">
    <oddHeader>&amp;L&amp;"Arial,Gras"&amp;14FORMATION HOBYISTE HORTICOLE ET DU PETIT ELEVAGE&amp;R&amp;"Arial,Gras italique"&amp;16&amp;K000000N° de référence de la Pièce &amp;X1&amp;X:................................................................</oddHeader>
    <oddFooter>&amp;C&amp;P sur &amp;N</oddFooter>
  </headerFooter>
  <ignoredErrors>
    <ignoredError sqref="B25" twoDigitTextYear="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Frais déplcmt_initiales</vt:lpstr>
      <vt:lpstr>'Frais déplcmt_initiales'!_Toc234127158</vt:lpstr>
      <vt:lpstr>'Frais déplcmt_initiales'!Zone_d_impression</vt:lpstr>
    </vt:vector>
  </TitlesOfParts>
  <Company>SPW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MARLIER Julie</dc:creator>
  <cp:lastModifiedBy>Michel DELBECQ</cp:lastModifiedBy>
  <cp:lastPrinted>2023-11-25T16:55:15Z</cp:lastPrinted>
  <dcterms:created xsi:type="dcterms:W3CDTF">2021-07-13T10:02:23Z</dcterms:created>
  <dcterms:modified xsi:type="dcterms:W3CDTF">2024-05-19T18:49:32Z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2021-07-13T10:02:24Z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f94a97d1-7cb7-46b9-8f8f-c984a8d0d3c3</vt:lpwstr>
  </property>
  <property fmtid="{D5CDD505-2E9C-101B-9397-08002B2CF9AE}" pid="8" name="MSIP_Label_97a477d1-147d-4e34-b5e3-7b26d2f44870_ContentBits">
    <vt:lpwstr>0</vt:lpwstr>
  </property>
</Properties>
</file>